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4-5 класс" sheetId="11" r:id="rId1"/>
    <sheet name="6-8 класс" sheetId="12" r:id="rId2"/>
    <sheet name="9-11 класс" sheetId="13" r:id="rId3"/>
    <sheet name="Итог школы" sheetId="14" r:id="rId4"/>
    <sheet name="Кол-во" sheetId="10" r:id="rId5"/>
  </sheets>
  <definedNames>
    <definedName name="_xlnm.Print_Area" localSheetId="2">'9-11 класс'!$A$1:$H$42</definedName>
  </definedNames>
  <calcPr calcId="145621"/>
</workbook>
</file>

<file path=xl/calcChain.xml><?xml version="1.0" encoding="utf-8"?>
<calcChain xmlns="http://schemas.openxmlformats.org/spreadsheetml/2006/main">
  <c r="A4" i="13" l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F17" i="10" l="1"/>
  <c r="D17" i="10"/>
  <c r="E17" i="10"/>
  <c r="C17" i="10"/>
  <c r="F15" i="10"/>
  <c r="F13" i="10"/>
  <c r="F8" i="10"/>
  <c r="E4" i="10"/>
  <c r="A5" i="10"/>
  <c r="A6" i="10" s="1"/>
  <c r="A7" i="10" s="1"/>
  <c r="A8" i="10" s="1"/>
  <c r="A4" i="10"/>
  <c r="F3" i="10"/>
  <c r="F10" i="10"/>
  <c r="F16" i="10"/>
  <c r="F5" i="10"/>
  <c r="F7" i="10"/>
  <c r="F9" i="10"/>
  <c r="F11" i="10"/>
  <c r="F12" i="10"/>
  <c r="F14" i="10"/>
  <c r="F6" i="10" l="1"/>
  <c r="F4" i="10"/>
  <c r="A9" i="10"/>
  <c r="A10" i="10" s="1"/>
  <c r="A11" i="10" s="1"/>
  <c r="A12" i="10" s="1"/>
  <c r="A13" i="10" s="1"/>
  <c r="A14" i="10" s="1"/>
  <c r="A15" i="10" s="1"/>
  <c r="A16" i="10" s="1"/>
</calcChain>
</file>

<file path=xl/sharedStrings.xml><?xml version="1.0" encoding="utf-8"?>
<sst xmlns="http://schemas.openxmlformats.org/spreadsheetml/2006/main" count="483" uniqueCount="259">
  <si>
    <t>Фамилия</t>
  </si>
  <si>
    <t>Имя</t>
  </si>
  <si>
    <t>Отчество</t>
  </si>
  <si>
    <t>Школа</t>
  </si>
  <si>
    <t>Класс</t>
  </si>
  <si>
    <t xml:space="preserve">Дмитрий </t>
  </si>
  <si>
    <t xml:space="preserve">Науёкас </t>
  </si>
  <si>
    <t>Николаевич</t>
  </si>
  <si>
    <t xml:space="preserve">Александр </t>
  </si>
  <si>
    <t>Артемьев</t>
  </si>
  <si>
    <t xml:space="preserve"> Евгеньевич</t>
  </si>
  <si>
    <t xml:space="preserve">Андрей </t>
  </si>
  <si>
    <t>Александр</t>
  </si>
  <si>
    <t xml:space="preserve">Анастасия </t>
  </si>
  <si>
    <t>Евгеньевна</t>
  </si>
  <si>
    <t>Алексеевич</t>
  </si>
  <si>
    <t>Олегович</t>
  </si>
  <si>
    <t>Полунин</t>
  </si>
  <si>
    <t>Алексей</t>
  </si>
  <si>
    <t xml:space="preserve">Боганов   </t>
  </si>
  <si>
    <t xml:space="preserve"> Николаевич</t>
  </si>
  <si>
    <t xml:space="preserve"> Никита </t>
  </si>
  <si>
    <t xml:space="preserve">Решетников </t>
  </si>
  <si>
    <t>Андреевич</t>
  </si>
  <si>
    <t xml:space="preserve">  Егор  </t>
  </si>
  <si>
    <t>Дорогой</t>
  </si>
  <si>
    <t>Витальевич</t>
  </si>
  <si>
    <t xml:space="preserve"> Ирина </t>
  </si>
  <si>
    <t xml:space="preserve">Жукова  </t>
  </si>
  <si>
    <t xml:space="preserve"> Валерьевна</t>
  </si>
  <si>
    <t>Андреевна</t>
  </si>
  <si>
    <t xml:space="preserve"> Максим </t>
  </si>
  <si>
    <t>Золотарёв</t>
  </si>
  <si>
    <t>Александрович</t>
  </si>
  <si>
    <t>Виктория</t>
  </si>
  <si>
    <t>Владислав</t>
  </si>
  <si>
    <t>Евгеньевич</t>
  </si>
  <si>
    <t xml:space="preserve">Никита </t>
  </si>
  <si>
    <t>Валерьевич</t>
  </si>
  <si>
    <t xml:space="preserve">Павел </t>
  </si>
  <si>
    <t>Игоревич</t>
  </si>
  <si>
    <t>Вячеславович</t>
  </si>
  <si>
    <t xml:space="preserve">Евгения </t>
  </si>
  <si>
    <t>Богданова</t>
  </si>
  <si>
    <t xml:space="preserve"> Александровна</t>
  </si>
  <si>
    <t>Шманов</t>
  </si>
  <si>
    <t>Савельев</t>
  </si>
  <si>
    <t>Константинович</t>
  </si>
  <si>
    <t xml:space="preserve">Илья </t>
  </si>
  <si>
    <t>Потехин</t>
  </si>
  <si>
    <t>Тюнин</t>
  </si>
  <si>
    <t>Кузнецов</t>
  </si>
  <si>
    <t>Петрович</t>
  </si>
  <si>
    <t xml:space="preserve">Валентин </t>
  </si>
  <si>
    <t>Дмитриевич</t>
  </si>
  <si>
    <t>МКОУ СОШ №100</t>
  </si>
  <si>
    <t>МКОУ СОШ № 104</t>
  </si>
  <si>
    <t>МБОУ Лицей №103 "Гармония"</t>
  </si>
  <si>
    <t>Ксения</t>
  </si>
  <si>
    <t>Юлия</t>
  </si>
  <si>
    <t>Иван</t>
  </si>
  <si>
    <t>МКОУ СОШ №97</t>
  </si>
  <si>
    <t>н/п</t>
  </si>
  <si>
    <t>Затраченное 
время</t>
  </si>
  <si>
    <t>МБОУ Лицей №102</t>
  </si>
  <si>
    <t>Евгений</t>
  </si>
  <si>
    <t>Сахбиев</t>
  </si>
  <si>
    <t>Данила</t>
  </si>
  <si>
    <t>Шатилов</t>
  </si>
  <si>
    <t>Дмитрий</t>
  </si>
  <si>
    <t>Сергей</t>
  </si>
  <si>
    <t>Анна</t>
  </si>
  <si>
    <t>Кол-во 
верных 
ответов</t>
  </si>
  <si>
    <t>КГБООУ ЖСШИ</t>
  </si>
  <si>
    <t>Жданова</t>
  </si>
  <si>
    <t>Константиновна</t>
  </si>
  <si>
    <t>Попова</t>
  </si>
  <si>
    <t>Кристина</t>
  </si>
  <si>
    <t>Викторовна</t>
  </si>
  <si>
    <t>Сергеевна</t>
  </si>
  <si>
    <t>4-5 класс</t>
  </si>
  <si>
    <t>6-8 класс</t>
  </si>
  <si>
    <t>9-10 класс</t>
  </si>
  <si>
    <t>ОУ</t>
  </si>
  <si>
    <t>ИТОГО:</t>
  </si>
  <si>
    <t>Бурмакин</t>
  </si>
  <si>
    <t>Егор</t>
  </si>
  <si>
    <t xml:space="preserve">Сысоев </t>
  </si>
  <si>
    <t>Коршунова</t>
  </si>
  <si>
    <t>Ольга</t>
  </si>
  <si>
    <t>Нарышкин</t>
  </si>
  <si>
    <t>Воложанина</t>
  </si>
  <si>
    <t>Дарья</t>
  </si>
  <si>
    <t>Баранов</t>
  </si>
  <si>
    <t>Юнусов</t>
  </si>
  <si>
    <t>Ерушевич</t>
  </si>
  <si>
    <t>Алексеева</t>
  </si>
  <si>
    <t>МКОУ СОШ №90</t>
  </si>
  <si>
    <t>Архипов</t>
  </si>
  <si>
    <t>Максим</t>
  </si>
  <si>
    <t>Коломников</t>
  </si>
  <si>
    <t>Лалетина</t>
  </si>
  <si>
    <t>Любовь</t>
  </si>
  <si>
    <t>Астраускас</t>
  </si>
  <si>
    <t>МКОУ О(С)СОШ №92</t>
  </si>
  <si>
    <t>Батраков</t>
  </si>
  <si>
    <t>Васильевич</t>
  </si>
  <si>
    <t>Олег</t>
  </si>
  <si>
    <t>Романович</t>
  </si>
  <si>
    <t>Лесименко</t>
  </si>
  <si>
    <t>Геннадий</t>
  </si>
  <si>
    <t>Юрьевич</t>
  </si>
  <si>
    <t>Шалимова</t>
  </si>
  <si>
    <t>Васильевна</t>
  </si>
  <si>
    <t>Антонов</t>
  </si>
  <si>
    <t>Даниил</t>
  </si>
  <si>
    <t>Бунчук</t>
  </si>
  <si>
    <t>Светлана</t>
  </si>
  <si>
    <t>Марина</t>
  </si>
  <si>
    <t>Чмыхало</t>
  </si>
  <si>
    <t>Данил</t>
  </si>
  <si>
    <t>Рожицева</t>
  </si>
  <si>
    <t>Вячеславовна</t>
  </si>
  <si>
    <t>Багауф</t>
  </si>
  <si>
    <t>Шевченко</t>
  </si>
  <si>
    <t>Михальчик</t>
  </si>
  <si>
    <t>Артем</t>
  </si>
  <si>
    <t>Косолапов</t>
  </si>
  <si>
    <t>Смолин</t>
  </si>
  <si>
    <t>Марк</t>
  </si>
  <si>
    <t>Петров</t>
  </si>
  <si>
    <t>Аносов</t>
  </si>
  <si>
    <t>Бородавкина</t>
  </si>
  <si>
    <t>Кривошеева</t>
  </si>
  <si>
    <t>Татьяна</t>
  </si>
  <si>
    <t>Кислицын</t>
  </si>
  <si>
    <t>Шамрай</t>
  </si>
  <si>
    <t>Варвара</t>
  </si>
  <si>
    <t>Баранова</t>
  </si>
  <si>
    <t>Степанов</t>
  </si>
  <si>
    <t>Калинникова</t>
  </si>
  <si>
    <t>Анатольевна</t>
  </si>
  <si>
    <t>Боева</t>
  </si>
  <si>
    <t>Земкин</t>
  </si>
  <si>
    <t>Стунжас</t>
  </si>
  <si>
    <t>Алина</t>
  </si>
  <si>
    <t>Юрьевна</t>
  </si>
  <si>
    <t>Владимир</t>
  </si>
  <si>
    <t>Калинин</t>
  </si>
  <si>
    <t>Логинов</t>
  </si>
  <si>
    <t>Анатольевич</t>
  </si>
  <si>
    <t>КГБОУ  КШИ "НКК"</t>
  </si>
  <si>
    <t>Лисиенко</t>
  </si>
  <si>
    <t>Влас</t>
  </si>
  <si>
    <t>Сафронов</t>
  </si>
  <si>
    <t>Глушнёв</t>
  </si>
  <si>
    <t>Балашов</t>
  </si>
  <si>
    <t>Русинов</t>
  </si>
  <si>
    <t>Соклаков</t>
  </si>
  <si>
    <t>Шефер</t>
  </si>
  <si>
    <t>Малинов</t>
  </si>
  <si>
    <t>МКОУ СОШ №98</t>
  </si>
  <si>
    <t>Курбатов</t>
  </si>
  <si>
    <t>Максименко</t>
  </si>
  <si>
    <t>Екатерина</t>
  </si>
  <si>
    <t>Владимировна</t>
  </si>
  <si>
    <t>Микушина</t>
  </si>
  <si>
    <t>Боязный</t>
  </si>
  <si>
    <t>Харламов</t>
  </si>
  <si>
    <t>Долгова</t>
  </si>
  <si>
    <t>Лина</t>
  </si>
  <si>
    <t>Богодухова</t>
  </si>
  <si>
    <t>Шипицин</t>
  </si>
  <si>
    <t>Гербилева</t>
  </si>
  <si>
    <t>Шачкина</t>
  </si>
  <si>
    <t xml:space="preserve">Егор </t>
  </si>
  <si>
    <t>Черкашин</t>
  </si>
  <si>
    <t>Николай</t>
  </si>
  <si>
    <t>Фролов</t>
  </si>
  <si>
    <t>Глеб</t>
  </si>
  <si>
    <t>Клундук</t>
  </si>
  <si>
    <t>Якимов</t>
  </si>
  <si>
    <t>Анатолий</t>
  </si>
  <si>
    <t>Шляхтуров</t>
  </si>
  <si>
    <t>Егоров</t>
  </si>
  <si>
    <t>Михаил</t>
  </si>
  <si>
    <t>Иванов</t>
  </si>
  <si>
    <t>Мавлин</t>
  </si>
  <si>
    <t>Семенов</t>
  </si>
  <si>
    <t>Денис</t>
  </si>
  <si>
    <t>Бычков</t>
  </si>
  <si>
    <t>Титов</t>
  </si>
  <si>
    <t>Антон</t>
  </si>
  <si>
    <t>Лаврентьев</t>
  </si>
  <si>
    <t>Шевцов</t>
  </si>
  <si>
    <t>МКОУ Гимназия №96</t>
  </si>
  <si>
    <t>Еремеев</t>
  </si>
  <si>
    <t>Соколов</t>
  </si>
  <si>
    <t>Семен</t>
  </si>
  <si>
    <t>Михайлович</t>
  </si>
  <si>
    <t>Степень</t>
  </si>
  <si>
    <t>Виталий</t>
  </si>
  <si>
    <t>Ульяненко</t>
  </si>
  <si>
    <t>Ульяна</t>
  </si>
  <si>
    <t>Маркина</t>
  </si>
  <si>
    <t>Диана</t>
  </si>
  <si>
    <t>Марьясов</t>
  </si>
  <si>
    <t>Колпаков</t>
  </si>
  <si>
    <t>Кочешев</t>
  </si>
  <si>
    <t>Воробьев</t>
  </si>
  <si>
    <t>Поворотный</t>
  </si>
  <si>
    <t>Занина</t>
  </si>
  <si>
    <t>Потылицына</t>
  </si>
  <si>
    <t>Дмитриевна</t>
  </si>
  <si>
    <t>Миронова</t>
  </si>
  <si>
    <t>Игоревна</t>
  </si>
  <si>
    <t>Шенцов</t>
  </si>
  <si>
    <t>Георгий</t>
  </si>
  <si>
    <t>Балкин</t>
  </si>
  <si>
    <t>Литвяк</t>
  </si>
  <si>
    <t>Самарин</t>
  </si>
  <si>
    <t>Шилик</t>
  </si>
  <si>
    <t>КГБООУ "ЖСШИ"</t>
  </si>
  <si>
    <t>Рыспаев</t>
  </si>
  <si>
    <t>Куст</t>
  </si>
  <si>
    <t>Мария</t>
  </si>
  <si>
    <t>Алексеевна</t>
  </si>
  <si>
    <t>Бадеева</t>
  </si>
  <si>
    <t>Эдуардовна</t>
  </si>
  <si>
    <t>Смирнова</t>
  </si>
  <si>
    <t>Анастасия</t>
  </si>
  <si>
    <t>Голубцов</t>
  </si>
  <si>
    <t>Владимирович</t>
  </si>
  <si>
    <t>Викторович</t>
  </si>
  <si>
    <t>Игорь</t>
  </si>
  <si>
    <t>Леонидович</t>
  </si>
  <si>
    <t>Федюкович</t>
  </si>
  <si>
    <t>Сергеевич</t>
  </si>
  <si>
    <t>Федорович</t>
  </si>
  <si>
    <t>Александровна</t>
  </si>
  <si>
    <t>Журавлева</t>
  </si>
  <si>
    <t>Макар</t>
  </si>
  <si>
    <t>Эдуардович</t>
  </si>
  <si>
    <t>НЕ ЯВКА</t>
  </si>
  <si>
    <t>Результаты участников муниципального этапа конкурса 
"Знатоки Правил дорожного движения"
возрастная категория: 4-5 класс</t>
  </si>
  <si>
    <t>Результаты участников муниципального этапа конкурса
"Знатоки Правил дорожного движения"
возрастная категория: 6-8 класс</t>
  </si>
  <si>
    <t>МБОУ Гимназия №91</t>
  </si>
  <si>
    <t>МКОУ СОШ №92</t>
  </si>
  <si>
    <t>Короткевич</t>
  </si>
  <si>
    <t>1 место</t>
  </si>
  <si>
    <t>2 место</t>
  </si>
  <si>
    <t>3 место</t>
  </si>
  <si>
    <t>МБОУ СОШ №95</t>
  </si>
  <si>
    <t>МБОУ СОШ №101</t>
  </si>
  <si>
    <t>КГБОУ КШИ "НКК"</t>
  </si>
  <si>
    <t>№
п/п</t>
  </si>
  <si>
    <t>Количество участников школьного этапа муниципального конкурса 
"Знатоки правил дорожного движения-2013"</t>
  </si>
  <si>
    <t>Результаты участников муниципального этапа конкурса 
"Знатоки Правил дорожного движения"
возрастная категория: 9-11 класс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</si>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</sst>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name val="Calibri"/>
      <family val="2"/>
      <charset val="204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4" borderId="0" applyNumberFormat="0" applyBorder="0" applyAlignment="0" applyProtection="0"/>
    <xf numFmtId="0" fontId="3" fillId="2" borderId="0" applyNumberFormat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1" xfId="1" applyFill="1" applyBorder="1" applyAlignment="1">
      <alignment horizontal="center"/>
    </xf>
    <xf numFmtId="0" fontId="0" fillId="0" borderId="0" xfId="0" applyFill="1"/>
    <xf numFmtId="0" fontId="7" fillId="3" borderId="10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1" xfId="2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" xfId="2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0" fillId="5" borderId="1" xfId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0" fillId="5" borderId="8" xfId="1" applyFill="1" applyBorder="1" applyAlignment="1">
      <alignment horizontal="center"/>
    </xf>
    <xf numFmtId="0" fontId="3" fillId="5" borderId="1" xfId="2" applyFill="1" applyBorder="1" applyAlignment="1">
      <alignment horizontal="center"/>
    </xf>
    <xf numFmtId="0" fontId="3" fillId="5" borderId="1" xfId="2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/>
    </xf>
    <xf numFmtId="0" fontId="3" fillId="5" borderId="5" xfId="2" applyFill="1" applyBorder="1" applyAlignment="1">
      <alignment horizontal="center" vertical="center"/>
    </xf>
    <xf numFmtId="0" fontId="0" fillId="5" borderId="0" xfId="0" applyFill="1"/>
    <xf numFmtId="0" fontId="0" fillId="5" borderId="7" xfId="0" applyFill="1" applyBorder="1" applyAlignment="1">
      <alignment horizontal="center"/>
    </xf>
    <xf numFmtId="0" fontId="3" fillId="5" borderId="8" xfId="2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5" borderId="8" xfId="2" applyFill="1" applyBorder="1" applyAlignment="1">
      <alignment horizontal="center"/>
    </xf>
    <xf numFmtId="0" fontId="3" fillId="5" borderId="3" xfId="2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/>
    </xf>
    <xf numFmtId="0" fontId="12" fillId="5" borderId="1" xfId="2" applyFont="1" applyFill="1" applyBorder="1" applyAlignment="1">
      <alignment horizontal="center"/>
    </xf>
    <xf numFmtId="0" fontId="12" fillId="5" borderId="1" xfId="2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2" fillId="5" borderId="8" xfId="2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2" fillId="5" borderId="8" xfId="2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15" fillId="9" borderId="6" xfId="2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4" fillId="8" borderId="4" xfId="1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25" xfId="2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2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</cellXfs>
  <cellStyles count="3">
    <cellStyle name="20% - Accent1_Список участников" xfId="2"/>
    <cellStyle name="20% - Акцент1" xfId="1" builtinId="30"/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activeCell="G34" sqref="G34"/>
    </sheetView>
  </sheetViews>
  <sheetFormatPr defaultColWidth="9.109375" defaultRowHeight="14.4" x14ac:dyDescent="0.3"/>
  <cols>
    <col min="1" max="1" width="4.109375" style="4" bestFit="1" customWidth="1"/>
    <col min="2" max="2" width="13.44140625" style="4" customWidth="1"/>
    <col min="3" max="3" width="11.33203125" style="4" customWidth="1"/>
    <col min="4" max="4" width="15.44140625" style="4" customWidth="1"/>
    <col min="5" max="5" width="8.6640625" style="4" customWidth="1"/>
    <col min="6" max="6" width="11.33203125" style="4" customWidth="1"/>
    <col min="7" max="16384" width="9.109375" style="4"/>
  </cols>
  <sheetData>
    <row r="1" spans="1:7" ht="58.5" customHeight="1" thickBot="1" x14ac:dyDescent="0.35">
      <c r="A1" s="133" t="s">
        <v>244</v>
      </c>
      <c r="B1" s="134"/>
      <c r="C1" s="134"/>
      <c r="D1" s="134"/>
      <c r="E1" s="134"/>
      <c r="F1" s="134"/>
    </row>
    <row r="2" spans="1:7" s="41" customFormat="1" ht="42" thickBot="1" x14ac:dyDescent="0.35">
      <c r="A2" s="37" t="s">
        <v>62</v>
      </c>
      <c r="B2" s="38" t="s">
        <v>0</v>
      </c>
      <c r="C2" s="38" t="s">
        <v>1</v>
      </c>
      <c r="D2" s="38" t="s">
        <v>2</v>
      </c>
      <c r="E2" s="39" t="s">
        <v>72</v>
      </c>
      <c r="F2" s="40" t="s">
        <v>63</v>
      </c>
    </row>
    <row r="3" spans="1:7" x14ac:dyDescent="0.3">
      <c r="A3" s="103">
        <v>1</v>
      </c>
      <c r="B3" s="104" t="s">
        <v>143</v>
      </c>
      <c r="C3" s="104" t="s">
        <v>18</v>
      </c>
      <c r="D3" s="104" t="s">
        <v>23</v>
      </c>
      <c r="E3" s="104">
        <v>22</v>
      </c>
      <c r="F3" s="104">
        <v>149</v>
      </c>
      <c r="G3" s="94" t="s">
        <v>249</v>
      </c>
    </row>
    <row r="4" spans="1:7" x14ac:dyDescent="0.3">
      <c r="A4" s="97">
        <f>A3+1</f>
        <v>2</v>
      </c>
      <c r="B4" s="98" t="s">
        <v>114</v>
      </c>
      <c r="C4" s="98" t="s">
        <v>115</v>
      </c>
      <c r="D4" s="98" t="s">
        <v>38</v>
      </c>
      <c r="E4" s="98">
        <v>22</v>
      </c>
      <c r="F4" s="98">
        <v>239</v>
      </c>
      <c r="G4" s="96" t="s">
        <v>250</v>
      </c>
    </row>
    <row r="5" spans="1:7" ht="15" thickBot="1" x14ac:dyDescent="0.35">
      <c r="A5" s="100">
        <f t="shared" ref="A5:A23" si="0">A4+1</f>
        <v>3</v>
      </c>
      <c r="B5" s="101" t="s">
        <v>240</v>
      </c>
      <c r="C5" s="101" t="s">
        <v>117</v>
      </c>
      <c r="D5" s="101" t="s">
        <v>215</v>
      </c>
      <c r="E5" s="101">
        <v>22</v>
      </c>
      <c r="F5" s="101">
        <v>314</v>
      </c>
      <c r="G5" s="95" t="s">
        <v>251</v>
      </c>
    </row>
    <row r="6" spans="1:7" ht="15.75" customHeight="1" x14ac:dyDescent="0.3">
      <c r="A6" s="54">
        <f t="shared" si="0"/>
        <v>4</v>
      </c>
      <c r="B6" s="51" t="s">
        <v>197</v>
      </c>
      <c r="C6" s="51" t="s">
        <v>198</v>
      </c>
      <c r="D6" s="51" t="s">
        <v>199</v>
      </c>
      <c r="E6" s="51">
        <v>22</v>
      </c>
      <c r="F6" s="55">
        <v>473</v>
      </c>
    </row>
    <row r="7" spans="1:7" x14ac:dyDescent="0.3">
      <c r="A7" s="54">
        <f t="shared" si="0"/>
        <v>5</v>
      </c>
      <c r="B7" s="8" t="s">
        <v>183</v>
      </c>
      <c r="C7" s="8" t="s">
        <v>126</v>
      </c>
      <c r="D7" s="29" t="s">
        <v>15</v>
      </c>
      <c r="E7" s="8">
        <v>21</v>
      </c>
      <c r="F7" s="12">
        <v>309</v>
      </c>
    </row>
    <row r="8" spans="1:7" x14ac:dyDescent="0.3">
      <c r="A8" s="54">
        <f t="shared" si="0"/>
        <v>6</v>
      </c>
      <c r="B8" s="8" t="s">
        <v>184</v>
      </c>
      <c r="C8" s="8" t="s">
        <v>185</v>
      </c>
      <c r="D8" s="29" t="s">
        <v>15</v>
      </c>
      <c r="E8" s="8">
        <v>21</v>
      </c>
      <c r="F8" s="12">
        <v>336</v>
      </c>
    </row>
    <row r="9" spans="1:7" x14ac:dyDescent="0.3">
      <c r="A9" s="54">
        <f t="shared" si="0"/>
        <v>7</v>
      </c>
      <c r="B9" s="18" t="s">
        <v>174</v>
      </c>
      <c r="C9" s="18" t="s">
        <v>164</v>
      </c>
      <c r="D9" s="18" t="s">
        <v>146</v>
      </c>
      <c r="E9" s="8">
        <v>21</v>
      </c>
      <c r="F9" s="12">
        <v>323</v>
      </c>
    </row>
    <row r="10" spans="1:7" x14ac:dyDescent="0.3">
      <c r="A10" s="54">
        <f t="shared" si="0"/>
        <v>8</v>
      </c>
      <c r="B10" s="18" t="s">
        <v>116</v>
      </c>
      <c r="C10" s="18" t="s">
        <v>117</v>
      </c>
      <c r="D10" s="18" t="s">
        <v>14</v>
      </c>
      <c r="E10" s="8">
        <v>20</v>
      </c>
      <c r="F10" s="12">
        <v>239</v>
      </c>
    </row>
    <row r="11" spans="1:7" x14ac:dyDescent="0.3">
      <c r="A11" s="54">
        <f t="shared" si="0"/>
        <v>9</v>
      </c>
      <c r="B11" s="18" t="s">
        <v>229</v>
      </c>
      <c r="C11" s="18" t="s">
        <v>230</v>
      </c>
      <c r="D11" s="18" t="s">
        <v>226</v>
      </c>
      <c r="E11" s="8">
        <v>20</v>
      </c>
      <c r="F11" s="12">
        <v>313</v>
      </c>
    </row>
    <row r="12" spans="1:7" x14ac:dyDescent="0.3">
      <c r="A12" s="54">
        <f t="shared" si="0"/>
        <v>10</v>
      </c>
      <c r="B12" s="10" t="s">
        <v>166</v>
      </c>
      <c r="C12" s="10" t="s">
        <v>164</v>
      </c>
      <c r="D12" s="11" t="s">
        <v>14</v>
      </c>
      <c r="E12" s="8">
        <v>20</v>
      </c>
      <c r="F12" s="12">
        <v>264</v>
      </c>
    </row>
    <row r="13" spans="1:7" x14ac:dyDescent="0.3">
      <c r="A13" s="54">
        <f t="shared" si="0"/>
        <v>11</v>
      </c>
      <c r="B13" s="13" t="s">
        <v>223</v>
      </c>
      <c r="C13" s="13" t="s">
        <v>48</v>
      </c>
      <c r="D13" s="13" t="s">
        <v>15</v>
      </c>
      <c r="E13" s="8">
        <v>19</v>
      </c>
      <c r="F13" s="12">
        <v>230</v>
      </c>
    </row>
    <row r="14" spans="1:7" x14ac:dyDescent="0.3">
      <c r="A14" s="54">
        <f t="shared" si="0"/>
        <v>12</v>
      </c>
      <c r="B14" s="8" t="s">
        <v>200</v>
      </c>
      <c r="C14" s="8" t="s">
        <v>201</v>
      </c>
      <c r="D14" s="8" t="s">
        <v>15</v>
      </c>
      <c r="E14" s="8">
        <v>19</v>
      </c>
      <c r="F14" s="12">
        <v>274</v>
      </c>
    </row>
    <row r="15" spans="1:7" x14ac:dyDescent="0.3">
      <c r="A15" s="54">
        <f t="shared" si="0"/>
        <v>13</v>
      </c>
      <c r="B15" s="18" t="s">
        <v>128</v>
      </c>
      <c r="C15" s="18" t="s">
        <v>129</v>
      </c>
      <c r="D15" s="44" t="s">
        <v>238</v>
      </c>
      <c r="E15" s="8">
        <v>18</v>
      </c>
      <c r="F15" s="12">
        <v>375</v>
      </c>
    </row>
    <row r="16" spans="1:7" x14ac:dyDescent="0.3">
      <c r="A16" s="54">
        <f t="shared" si="0"/>
        <v>14</v>
      </c>
      <c r="B16" s="10" t="s">
        <v>162</v>
      </c>
      <c r="C16" s="10" t="s">
        <v>65</v>
      </c>
      <c r="D16" s="11" t="s">
        <v>15</v>
      </c>
      <c r="E16" s="8">
        <v>18</v>
      </c>
      <c r="F16" s="12">
        <v>260</v>
      </c>
    </row>
    <row r="17" spans="1:6" x14ac:dyDescent="0.3">
      <c r="A17" s="54">
        <f t="shared" si="0"/>
        <v>15</v>
      </c>
      <c r="B17" s="3" t="s">
        <v>163</v>
      </c>
      <c r="C17" s="3" t="s">
        <v>164</v>
      </c>
      <c r="D17" s="3" t="s">
        <v>165</v>
      </c>
      <c r="E17" s="8">
        <v>18</v>
      </c>
      <c r="F17" s="12">
        <v>349</v>
      </c>
    </row>
    <row r="18" spans="1:6" x14ac:dyDescent="0.3">
      <c r="A18" s="54">
        <f t="shared" si="0"/>
        <v>16</v>
      </c>
      <c r="B18" s="18" t="s">
        <v>45</v>
      </c>
      <c r="C18" s="18" t="s">
        <v>175</v>
      </c>
      <c r="D18" s="18" t="s">
        <v>33</v>
      </c>
      <c r="E18" s="8">
        <v>18</v>
      </c>
      <c r="F18" s="12">
        <v>316</v>
      </c>
    </row>
    <row r="19" spans="1:6" x14ac:dyDescent="0.3">
      <c r="A19" s="54">
        <f t="shared" si="0"/>
        <v>17</v>
      </c>
      <c r="B19" s="8" t="s">
        <v>196</v>
      </c>
      <c r="C19" s="8" t="s">
        <v>192</v>
      </c>
      <c r="D19" s="8" t="s">
        <v>16</v>
      </c>
      <c r="E19" s="8">
        <v>18</v>
      </c>
      <c r="F19" s="12">
        <v>393</v>
      </c>
    </row>
    <row r="20" spans="1:6" x14ac:dyDescent="0.3">
      <c r="A20" s="54">
        <f t="shared" si="0"/>
        <v>18</v>
      </c>
      <c r="B20" s="13" t="s">
        <v>142</v>
      </c>
      <c r="C20" s="13" t="s">
        <v>77</v>
      </c>
      <c r="D20" s="13" t="s">
        <v>79</v>
      </c>
      <c r="E20" s="8">
        <v>18</v>
      </c>
      <c r="F20" s="12">
        <v>270</v>
      </c>
    </row>
    <row r="21" spans="1:6" x14ac:dyDescent="0.3">
      <c r="A21" s="54">
        <f t="shared" si="0"/>
        <v>19</v>
      </c>
      <c r="B21" s="18" t="s">
        <v>76</v>
      </c>
      <c r="C21" s="18" t="s">
        <v>77</v>
      </c>
      <c r="D21" s="18" t="s">
        <v>78</v>
      </c>
      <c r="E21" s="8">
        <v>17</v>
      </c>
      <c r="F21" s="12">
        <v>420</v>
      </c>
    </row>
    <row r="22" spans="1:6" x14ac:dyDescent="0.3">
      <c r="A22" s="54">
        <f t="shared" si="0"/>
        <v>20</v>
      </c>
      <c r="B22" s="14" t="s">
        <v>140</v>
      </c>
      <c r="C22" s="14" t="s">
        <v>13</v>
      </c>
      <c r="D22" s="14" t="s">
        <v>141</v>
      </c>
      <c r="E22" s="8">
        <v>17</v>
      </c>
      <c r="F22" s="12">
        <v>284</v>
      </c>
    </row>
    <row r="23" spans="1:6" x14ac:dyDescent="0.3">
      <c r="A23" s="54">
        <f t="shared" si="0"/>
        <v>21</v>
      </c>
      <c r="B23" s="13" t="s">
        <v>210</v>
      </c>
      <c r="C23" s="13" t="s">
        <v>39</v>
      </c>
      <c r="D23" s="13" t="s">
        <v>23</v>
      </c>
      <c r="E23" s="8">
        <v>17</v>
      </c>
      <c r="F23" s="12">
        <v>534</v>
      </c>
    </row>
    <row r="24" spans="1:6" x14ac:dyDescent="0.3">
      <c r="A24" s="16">
        <f>A23+1</f>
        <v>22</v>
      </c>
      <c r="B24" s="36" t="s">
        <v>87</v>
      </c>
      <c r="C24" s="36" t="s">
        <v>60</v>
      </c>
      <c r="D24" s="17" t="s">
        <v>237</v>
      </c>
      <c r="E24" s="8">
        <v>16</v>
      </c>
      <c r="F24" s="12">
        <v>442</v>
      </c>
    </row>
    <row r="25" spans="1:6" x14ac:dyDescent="0.3">
      <c r="A25" s="16">
        <f>A24+1</f>
        <v>23</v>
      </c>
      <c r="B25" s="36" t="s">
        <v>88</v>
      </c>
      <c r="C25" s="36" t="s">
        <v>89</v>
      </c>
      <c r="D25" s="17" t="s">
        <v>165</v>
      </c>
      <c r="E25" s="8">
        <v>15</v>
      </c>
      <c r="F25" s="12">
        <v>373</v>
      </c>
    </row>
    <row r="26" spans="1:6" x14ac:dyDescent="0.3">
      <c r="A26" s="16">
        <f>A25+1</f>
        <v>24</v>
      </c>
      <c r="B26" s="18" t="s">
        <v>127</v>
      </c>
      <c r="C26" s="18" t="s">
        <v>120</v>
      </c>
      <c r="D26" s="44" t="s">
        <v>7</v>
      </c>
      <c r="E26" s="8">
        <v>15</v>
      </c>
      <c r="F26" s="12">
        <v>384</v>
      </c>
    </row>
    <row r="27" spans="1:6" x14ac:dyDescent="0.3">
      <c r="A27" s="16">
        <f t="shared" ref="A27:A33" si="1">A26+1</f>
        <v>25</v>
      </c>
      <c r="B27" s="13" t="s">
        <v>212</v>
      </c>
      <c r="C27" s="13" t="s">
        <v>164</v>
      </c>
      <c r="D27" s="13" t="s">
        <v>213</v>
      </c>
      <c r="E27" s="8">
        <v>15</v>
      </c>
      <c r="F27" s="12">
        <v>435</v>
      </c>
    </row>
    <row r="28" spans="1:6" x14ac:dyDescent="0.3">
      <c r="A28" s="16">
        <f t="shared" si="1"/>
        <v>26</v>
      </c>
      <c r="B28" s="36" t="s">
        <v>85</v>
      </c>
      <c r="C28" s="36" t="s">
        <v>86</v>
      </c>
      <c r="D28" s="17" t="s">
        <v>16</v>
      </c>
      <c r="E28" s="8">
        <v>12</v>
      </c>
      <c r="F28" s="12">
        <v>101</v>
      </c>
    </row>
    <row r="29" spans="1:6" ht="15" thickBot="1" x14ac:dyDescent="0.35">
      <c r="A29" s="56">
        <f t="shared" si="1"/>
        <v>27</v>
      </c>
      <c r="B29" s="57" t="s">
        <v>186</v>
      </c>
      <c r="C29" s="57" t="s">
        <v>69</v>
      </c>
      <c r="D29" s="57" t="s">
        <v>232</v>
      </c>
      <c r="E29" s="57">
        <v>11</v>
      </c>
      <c r="F29" s="58">
        <v>538</v>
      </c>
    </row>
    <row r="30" spans="1:6" x14ac:dyDescent="0.3">
      <c r="A30" s="54">
        <f t="shared" si="1"/>
        <v>28</v>
      </c>
      <c r="B30" s="51" t="s">
        <v>98</v>
      </c>
      <c r="C30" s="51" t="s">
        <v>99</v>
      </c>
      <c r="D30" s="51"/>
      <c r="E30" s="135" t="s">
        <v>258</v>
      </c>
      <c r="F30" s="136"/>
    </row>
    <row r="31" spans="1:6" x14ac:dyDescent="0.3">
      <c r="A31" s="16">
        <f t="shared" si="1"/>
        <v>29</v>
      </c>
      <c r="B31" s="8" t="s">
        <v>100</v>
      </c>
      <c r="C31" s="8" t="s">
        <v>18</v>
      </c>
      <c r="D31" s="8"/>
      <c r="E31" s="137"/>
      <c r="F31" s="138"/>
    </row>
    <row r="32" spans="1:6" x14ac:dyDescent="0.3">
      <c r="A32" s="16">
        <f t="shared" si="1"/>
        <v>30</v>
      </c>
      <c r="B32" s="18" t="s">
        <v>125</v>
      </c>
      <c r="C32" s="18" t="s">
        <v>126</v>
      </c>
      <c r="D32" s="20"/>
      <c r="E32" s="137"/>
      <c r="F32" s="138"/>
    </row>
    <row r="33" spans="1:6" x14ac:dyDescent="0.3">
      <c r="A33" s="16">
        <f t="shared" si="1"/>
        <v>31</v>
      </c>
      <c r="B33" s="3" t="s">
        <v>152</v>
      </c>
      <c r="C33" s="3" t="s">
        <v>153</v>
      </c>
      <c r="D33" s="3"/>
      <c r="E33" s="137"/>
      <c r="F33" s="138"/>
    </row>
    <row r="34" spans="1:6" x14ac:dyDescent="0.3">
      <c r="A34" s="16">
        <f>A33+1</f>
        <v>32</v>
      </c>
      <c r="B34" s="8" t="s">
        <v>154</v>
      </c>
      <c r="C34" s="8" t="s">
        <v>115</v>
      </c>
      <c r="D34" s="8"/>
      <c r="E34" s="137"/>
      <c r="F34" s="138"/>
    </row>
    <row r="35" spans="1:6" x14ac:dyDescent="0.3">
      <c r="A35" s="16">
        <f>A34+1</f>
        <v>33</v>
      </c>
      <c r="B35" s="9" t="s">
        <v>208</v>
      </c>
      <c r="C35" s="9" t="s">
        <v>12</v>
      </c>
      <c r="D35" s="9"/>
      <c r="E35" s="137"/>
      <c r="F35" s="138"/>
    </row>
    <row r="36" spans="1:6" ht="15" thickBot="1" x14ac:dyDescent="0.35">
      <c r="A36" s="56">
        <f>A35+1</f>
        <v>34</v>
      </c>
      <c r="B36" s="132" t="s">
        <v>211</v>
      </c>
      <c r="C36" s="132" t="s">
        <v>77</v>
      </c>
      <c r="D36" s="132" t="s">
        <v>165</v>
      </c>
      <c r="E36" s="139"/>
      <c r="F36" s="140"/>
    </row>
  </sheetData>
  <mergeCells count="2">
    <mergeCell ref="A1:F1"/>
    <mergeCell ref="E30:F36"/>
  </mergeCells>
  <pageMargins left="0.51181102362204722" right="0.19685039370078741" top="0.39370078740157483" bottom="0.3937007874015748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A3" sqref="A3:I5"/>
    </sheetView>
  </sheetViews>
  <sheetFormatPr defaultRowHeight="14.4" x14ac:dyDescent="0.3"/>
  <cols>
    <col min="1" max="1" width="4.109375" bestFit="1" customWidth="1"/>
    <col min="2" max="2" width="13.109375" customWidth="1"/>
    <col min="3" max="3" width="11.44140625" customWidth="1"/>
    <col min="4" max="4" width="15.88671875" bestFit="1" customWidth="1"/>
    <col min="5" max="5" width="27" bestFit="1" customWidth="1"/>
    <col min="6" max="6" width="6" bestFit="1" customWidth="1"/>
    <col min="7" max="7" width="7.109375" customWidth="1"/>
    <col min="8" max="8" width="11.5546875" customWidth="1"/>
  </cols>
  <sheetData>
    <row r="1" spans="1:9" ht="51.75" customHeight="1" thickBot="1" x14ac:dyDescent="0.35">
      <c r="A1" s="141" t="s">
        <v>245</v>
      </c>
      <c r="B1" s="142"/>
      <c r="C1" s="142"/>
      <c r="D1" s="142"/>
      <c r="E1" s="142"/>
      <c r="F1" s="142"/>
      <c r="G1" s="142"/>
      <c r="H1" s="142"/>
    </row>
    <row r="2" spans="1:9" s="2" customFormat="1" ht="55.8" thickBot="1" x14ac:dyDescent="0.35">
      <c r="A2" s="131" t="s">
        <v>62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72</v>
      </c>
      <c r="H2" s="7" t="s">
        <v>63</v>
      </c>
    </row>
    <row r="3" spans="1:9" x14ac:dyDescent="0.3">
      <c r="A3" s="103">
        <v>1</v>
      </c>
      <c r="B3" s="104" t="s">
        <v>46</v>
      </c>
      <c r="C3" s="104" t="s">
        <v>177</v>
      </c>
      <c r="D3" s="104" t="s">
        <v>47</v>
      </c>
      <c r="E3" s="105" t="s">
        <v>253</v>
      </c>
      <c r="F3" s="103">
        <v>8</v>
      </c>
      <c r="G3" s="104">
        <v>24</v>
      </c>
      <c r="H3" s="104">
        <v>978</v>
      </c>
      <c r="I3" s="94" t="s">
        <v>249</v>
      </c>
    </row>
    <row r="4" spans="1:9" x14ac:dyDescent="0.3">
      <c r="A4" s="97">
        <f t="shared" ref="A4:A43" si="0">A3+1</f>
        <v>2</v>
      </c>
      <c r="B4" s="98" t="s">
        <v>22</v>
      </c>
      <c r="C4" s="98" t="s">
        <v>21</v>
      </c>
      <c r="D4" s="98" t="s">
        <v>23</v>
      </c>
      <c r="E4" s="99" t="s">
        <v>246</v>
      </c>
      <c r="F4" s="97">
        <v>8</v>
      </c>
      <c r="G4" s="98">
        <v>22</v>
      </c>
      <c r="H4" s="98">
        <v>815</v>
      </c>
      <c r="I4" s="96" t="s">
        <v>250</v>
      </c>
    </row>
    <row r="5" spans="1:9" ht="15" thickBot="1" x14ac:dyDescent="0.35">
      <c r="A5" s="100">
        <f t="shared" si="0"/>
        <v>3</v>
      </c>
      <c r="B5" s="101" t="s">
        <v>19</v>
      </c>
      <c r="C5" s="101" t="s">
        <v>18</v>
      </c>
      <c r="D5" s="101" t="s">
        <v>20</v>
      </c>
      <c r="E5" s="102" t="s">
        <v>246</v>
      </c>
      <c r="F5" s="100">
        <v>6</v>
      </c>
      <c r="G5" s="101">
        <v>21</v>
      </c>
      <c r="H5" s="101">
        <v>955</v>
      </c>
      <c r="I5" s="95" t="s">
        <v>251</v>
      </c>
    </row>
    <row r="6" spans="1:9" x14ac:dyDescent="0.3">
      <c r="A6" s="59">
        <f t="shared" si="0"/>
        <v>4</v>
      </c>
      <c r="B6" s="63" t="s">
        <v>202</v>
      </c>
      <c r="C6" s="63" t="s">
        <v>203</v>
      </c>
      <c r="D6" s="63" t="s">
        <v>79</v>
      </c>
      <c r="E6" s="80" t="s">
        <v>64</v>
      </c>
      <c r="F6" s="63">
        <v>8</v>
      </c>
      <c r="G6" s="60">
        <v>21</v>
      </c>
      <c r="H6" s="61">
        <v>1159</v>
      </c>
    </row>
    <row r="7" spans="1:9" x14ac:dyDescent="0.3">
      <c r="A7" s="28">
        <f t="shared" si="0"/>
        <v>5</v>
      </c>
      <c r="B7" s="32" t="s">
        <v>74</v>
      </c>
      <c r="C7" s="32" t="s">
        <v>58</v>
      </c>
      <c r="D7" s="32" t="s">
        <v>75</v>
      </c>
      <c r="E7" s="74" t="s">
        <v>252</v>
      </c>
      <c r="F7" s="32">
        <v>8</v>
      </c>
      <c r="G7" s="29">
        <v>19</v>
      </c>
      <c r="H7" s="30">
        <v>1018</v>
      </c>
    </row>
    <row r="8" spans="1:9" x14ac:dyDescent="0.3">
      <c r="A8" s="28">
        <f t="shared" si="0"/>
        <v>6</v>
      </c>
      <c r="B8" s="52" t="s">
        <v>169</v>
      </c>
      <c r="C8" s="52" t="s">
        <v>170</v>
      </c>
      <c r="D8" s="52" t="s">
        <v>14</v>
      </c>
      <c r="E8" s="73" t="s">
        <v>161</v>
      </c>
      <c r="F8" s="19">
        <v>8</v>
      </c>
      <c r="G8" s="29">
        <v>19</v>
      </c>
      <c r="H8" s="30">
        <v>1052</v>
      </c>
    </row>
    <row r="9" spans="1:9" x14ac:dyDescent="0.3">
      <c r="A9" s="28">
        <f t="shared" si="0"/>
        <v>7</v>
      </c>
      <c r="B9" s="21" t="s">
        <v>68</v>
      </c>
      <c r="C9" s="21" t="s">
        <v>69</v>
      </c>
      <c r="D9" s="23" t="s">
        <v>15</v>
      </c>
      <c r="E9" s="81" t="s">
        <v>64</v>
      </c>
      <c r="F9" s="23">
        <v>8</v>
      </c>
      <c r="G9" s="29">
        <v>19</v>
      </c>
      <c r="H9" s="30">
        <v>1081</v>
      </c>
    </row>
    <row r="10" spans="1:9" x14ac:dyDescent="0.3">
      <c r="A10" s="28">
        <f t="shared" si="0"/>
        <v>8</v>
      </c>
      <c r="B10" s="52" t="s">
        <v>157</v>
      </c>
      <c r="C10" s="52" t="s">
        <v>12</v>
      </c>
      <c r="D10" s="24" t="s">
        <v>23</v>
      </c>
      <c r="E10" s="73" t="s">
        <v>151</v>
      </c>
      <c r="F10" s="19">
        <v>8</v>
      </c>
      <c r="G10" s="29">
        <v>19</v>
      </c>
      <c r="H10" s="30">
        <v>970</v>
      </c>
    </row>
    <row r="11" spans="1:9" x14ac:dyDescent="0.3">
      <c r="A11" s="28">
        <f t="shared" si="0"/>
        <v>9</v>
      </c>
      <c r="B11" s="29" t="s">
        <v>187</v>
      </c>
      <c r="C11" s="29" t="s">
        <v>99</v>
      </c>
      <c r="D11" s="29" t="s">
        <v>54</v>
      </c>
      <c r="E11" s="82" t="s">
        <v>195</v>
      </c>
      <c r="F11" s="29">
        <v>8</v>
      </c>
      <c r="G11" s="29">
        <v>18</v>
      </c>
      <c r="H11" s="30">
        <v>1032</v>
      </c>
    </row>
    <row r="12" spans="1:9" x14ac:dyDescent="0.3">
      <c r="A12" s="28">
        <f t="shared" si="0"/>
        <v>10</v>
      </c>
      <c r="B12" s="32" t="s">
        <v>224</v>
      </c>
      <c r="C12" s="32" t="s">
        <v>225</v>
      </c>
      <c r="D12" s="32" t="s">
        <v>226</v>
      </c>
      <c r="E12" s="74" t="s">
        <v>55</v>
      </c>
      <c r="F12" s="32">
        <v>6</v>
      </c>
      <c r="G12" s="29">
        <v>18</v>
      </c>
      <c r="H12" s="30">
        <v>944</v>
      </c>
    </row>
    <row r="13" spans="1:9" x14ac:dyDescent="0.3">
      <c r="A13" s="28">
        <f t="shared" si="0"/>
        <v>11</v>
      </c>
      <c r="B13" s="20" t="s">
        <v>6</v>
      </c>
      <c r="C13" s="20" t="s">
        <v>5</v>
      </c>
      <c r="D13" s="20" t="s">
        <v>7</v>
      </c>
      <c r="E13" s="73" t="s">
        <v>56</v>
      </c>
      <c r="F13" s="20">
        <v>6</v>
      </c>
      <c r="G13" s="29">
        <v>18</v>
      </c>
      <c r="H13" s="30">
        <v>990</v>
      </c>
    </row>
    <row r="14" spans="1:9" x14ac:dyDescent="0.3">
      <c r="A14" s="28">
        <f t="shared" si="0"/>
        <v>12</v>
      </c>
      <c r="B14" s="52" t="s">
        <v>218</v>
      </c>
      <c r="C14" s="52" t="s">
        <v>37</v>
      </c>
      <c r="D14" s="24" t="s">
        <v>23</v>
      </c>
      <c r="E14" s="73" t="s">
        <v>222</v>
      </c>
      <c r="F14" s="19">
        <v>8</v>
      </c>
      <c r="G14" s="29">
        <v>18</v>
      </c>
      <c r="H14" s="30">
        <v>1188</v>
      </c>
    </row>
    <row r="15" spans="1:9" x14ac:dyDescent="0.3">
      <c r="A15" s="28">
        <f t="shared" si="0"/>
        <v>13</v>
      </c>
      <c r="B15" s="21" t="s">
        <v>131</v>
      </c>
      <c r="C15" s="21" t="s">
        <v>99</v>
      </c>
      <c r="D15" s="22" t="s">
        <v>233</v>
      </c>
      <c r="E15" s="81" t="s">
        <v>61</v>
      </c>
      <c r="F15" s="23">
        <v>8</v>
      </c>
      <c r="G15" s="29">
        <v>17</v>
      </c>
      <c r="H15" s="30">
        <v>1129</v>
      </c>
    </row>
    <row r="16" spans="1:9" x14ac:dyDescent="0.3">
      <c r="A16" s="28">
        <f t="shared" si="0"/>
        <v>14</v>
      </c>
      <c r="B16" s="20" t="s">
        <v>9</v>
      </c>
      <c r="C16" s="20" t="s">
        <v>8</v>
      </c>
      <c r="D16" s="20" t="s">
        <v>10</v>
      </c>
      <c r="E16" s="73" t="s">
        <v>56</v>
      </c>
      <c r="F16" s="20">
        <v>6</v>
      </c>
      <c r="G16" s="29">
        <v>17</v>
      </c>
      <c r="H16" s="30">
        <v>1035</v>
      </c>
    </row>
    <row r="17" spans="1:8" x14ac:dyDescent="0.3">
      <c r="A17" s="28">
        <f t="shared" si="0"/>
        <v>15</v>
      </c>
      <c r="B17" s="32" t="s">
        <v>119</v>
      </c>
      <c r="C17" s="32" t="s">
        <v>120</v>
      </c>
      <c r="D17" s="32" t="s">
        <v>23</v>
      </c>
      <c r="E17" s="74" t="s">
        <v>252</v>
      </c>
      <c r="F17" s="32">
        <v>6</v>
      </c>
      <c r="G17" s="29">
        <v>16</v>
      </c>
      <c r="H17" s="30">
        <v>971</v>
      </c>
    </row>
    <row r="18" spans="1:8" x14ac:dyDescent="0.3">
      <c r="A18" s="28">
        <f t="shared" si="0"/>
        <v>16</v>
      </c>
      <c r="B18" s="32" t="s">
        <v>121</v>
      </c>
      <c r="C18" s="32" t="s">
        <v>34</v>
      </c>
      <c r="D18" s="32" t="s">
        <v>122</v>
      </c>
      <c r="E18" s="74" t="s">
        <v>252</v>
      </c>
      <c r="F18" s="32">
        <v>8</v>
      </c>
      <c r="G18" s="29">
        <v>16</v>
      </c>
      <c r="H18" s="30">
        <v>1038</v>
      </c>
    </row>
    <row r="19" spans="1:8" x14ac:dyDescent="0.3">
      <c r="A19" s="28">
        <f t="shared" si="0"/>
        <v>17</v>
      </c>
      <c r="B19" s="32" t="s">
        <v>176</v>
      </c>
      <c r="C19" s="32" t="s">
        <v>120</v>
      </c>
      <c r="D19" s="32" t="s">
        <v>40</v>
      </c>
      <c r="E19" s="74" t="s">
        <v>253</v>
      </c>
      <c r="F19" s="32">
        <v>7</v>
      </c>
      <c r="G19" s="29">
        <v>16</v>
      </c>
      <c r="H19" s="30">
        <v>1075</v>
      </c>
    </row>
    <row r="20" spans="1:8" x14ac:dyDescent="0.3">
      <c r="A20" s="28">
        <f t="shared" si="0"/>
        <v>18</v>
      </c>
      <c r="B20" s="32" t="s">
        <v>178</v>
      </c>
      <c r="C20" s="32" t="s">
        <v>179</v>
      </c>
      <c r="D20" s="32" t="s">
        <v>41</v>
      </c>
      <c r="E20" s="74" t="s">
        <v>253</v>
      </c>
      <c r="F20" s="32">
        <v>7</v>
      </c>
      <c r="G20" s="29">
        <v>16</v>
      </c>
      <c r="H20" s="30">
        <v>1032</v>
      </c>
    </row>
    <row r="21" spans="1:8" x14ac:dyDescent="0.3">
      <c r="A21" s="28">
        <f t="shared" si="0"/>
        <v>19</v>
      </c>
      <c r="B21" s="20" t="s">
        <v>144</v>
      </c>
      <c r="C21" s="20" t="s">
        <v>145</v>
      </c>
      <c r="D21" s="20" t="s">
        <v>146</v>
      </c>
      <c r="E21" s="73" t="s">
        <v>56</v>
      </c>
      <c r="F21" s="20">
        <v>6</v>
      </c>
      <c r="G21" s="29">
        <v>16</v>
      </c>
      <c r="H21" s="30">
        <v>985</v>
      </c>
    </row>
    <row r="22" spans="1:8" x14ac:dyDescent="0.3">
      <c r="A22" s="28">
        <f t="shared" si="0"/>
        <v>20</v>
      </c>
      <c r="B22" s="32" t="s">
        <v>216</v>
      </c>
      <c r="C22" s="32" t="s">
        <v>217</v>
      </c>
      <c r="D22" s="32" t="s">
        <v>33</v>
      </c>
      <c r="E22" s="74" t="s">
        <v>222</v>
      </c>
      <c r="F22" s="32">
        <v>6</v>
      </c>
      <c r="G22" s="29">
        <v>16</v>
      </c>
      <c r="H22" s="30">
        <v>1133</v>
      </c>
    </row>
    <row r="23" spans="1:8" x14ac:dyDescent="0.3">
      <c r="A23" s="28">
        <f t="shared" si="0"/>
        <v>21</v>
      </c>
      <c r="B23" s="32" t="s">
        <v>93</v>
      </c>
      <c r="C23" s="32" t="s">
        <v>48</v>
      </c>
      <c r="D23" s="24" t="s">
        <v>40</v>
      </c>
      <c r="E23" s="74" t="s">
        <v>97</v>
      </c>
      <c r="F23" s="32">
        <v>7</v>
      </c>
      <c r="G23" s="29">
        <v>15</v>
      </c>
      <c r="H23" s="30">
        <v>1426</v>
      </c>
    </row>
    <row r="24" spans="1:8" x14ac:dyDescent="0.3">
      <c r="A24" s="28">
        <f t="shared" si="0"/>
        <v>22</v>
      </c>
      <c r="B24" s="32" t="s">
        <v>25</v>
      </c>
      <c r="C24" s="32" t="s">
        <v>24</v>
      </c>
      <c r="D24" s="32" t="s">
        <v>26</v>
      </c>
      <c r="E24" s="74" t="s">
        <v>246</v>
      </c>
      <c r="F24" s="32">
        <v>8</v>
      </c>
      <c r="G24" s="29">
        <v>15</v>
      </c>
      <c r="H24" s="30">
        <v>902</v>
      </c>
    </row>
    <row r="25" spans="1:8" x14ac:dyDescent="0.3">
      <c r="A25" s="28">
        <f t="shared" si="0"/>
        <v>23</v>
      </c>
      <c r="B25" s="19" t="s">
        <v>236</v>
      </c>
      <c r="C25" s="19" t="s">
        <v>234</v>
      </c>
      <c r="D25" s="22" t="s">
        <v>235</v>
      </c>
      <c r="E25" s="73" t="s">
        <v>61</v>
      </c>
      <c r="F25" s="19">
        <v>7</v>
      </c>
      <c r="G25" s="29">
        <v>15</v>
      </c>
      <c r="H25" s="30">
        <v>1274</v>
      </c>
    </row>
    <row r="26" spans="1:8" x14ac:dyDescent="0.3">
      <c r="A26" s="28">
        <f t="shared" si="0"/>
        <v>24</v>
      </c>
      <c r="B26" s="52" t="s">
        <v>167</v>
      </c>
      <c r="C26" s="52" t="s">
        <v>70</v>
      </c>
      <c r="D26" s="52" t="s">
        <v>36</v>
      </c>
      <c r="E26" s="73" t="s">
        <v>161</v>
      </c>
      <c r="F26" s="19">
        <v>8</v>
      </c>
      <c r="G26" s="29">
        <v>15</v>
      </c>
      <c r="H26" s="30">
        <v>1014</v>
      </c>
    </row>
    <row r="27" spans="1:8" x14ac:dyDescent="0.3">
      <c r="A27" s="28">
        <f t="shared" si="0"/>
        <v>25</v>
      </c>
      <c r="B27" s="52" t="s">
        <v>103</v>
      </c>
      <c r="C27" s="52" t="s">
        <v>99</v>
      </c>
      <c r="D27" s="52" t="s">
        <v>36</v>
      </c>
      <c r="E27" s="73" t="s">
        <v>104</v>
      </c>
      <c r="F27" s="19">
        <v>8</v>
      </c>
      <c r="G27" s="29">
        <v>14</v>
      </c>
      <c r="H27" s="30">
        <v>1169</v>
      </c>
    </row>
    <row r="28" spans="1:8" x14ac:dyDescent="0.3">
      <c r="A28" s="28">
        <f t="shared" si="0"/>
        <v>26</v>
      </c>
      <c r="B28" s="32" t="s">
        <v>188</v>
      </c>
      <c r="C28" s="32" t="s">
        <v>189</v>
      </c>
      <c r="D28" s="32" t="s">
        <v>232</v>
      </c>
      <c r="E28" s="74" t="s">
        <v>195</v>
      </c>
      <c r="F28" s="32">
        <v>8</v>
      </c>
      <c r="G28" s="29">
        <v>14</v>
      </c>
      <c r="H28" s="30">
        <v>1146</v>
      </c>
    </row>
    <row r="29" spans="1:8" x14ac:dyDescent="0.3">
      <c r="A29" s="28">
        <f t="shared" si="0"/>
        <v>27</v>
      </c>
      <c r="B29" s="32" t="s">
        <v>130</v>
      </c>
      <c r="C29" s="32" t="s">
        <v>12</v>
      </c>
      <c r="D29" s="22" t="s">
        <v>33</v>
      </c>
      <c r="E29" s="74" t="s">
        <v>61</v>
      </c>
      <c r="F29" s="32">
        <v>6</v>
      </c>
      <c r="G29" s="29">
        <v>14</v>
      </c>
      <c r="H29" s="30">
        <v>1008</v>
      </c>
    </row>
    <row r="30" spans="1:8" x14ac:dyDescent="0.3">
      <c r="A30" s="28">
        <f t="shared" si="0"/>
        <v>28</v>
      </c>
      <c r="B30" s="32" t="s">
        <v>90</v>
      </c>
      <c r="C30" s="32" t="s">
        <v>12</v>
      </c>
      <c r="D30" s="32" t="s">
        <v>33</v>
      </c>
      <c r="E30" s="74" t="s">
        <v>97</v>
      </c>
      <c r="F30" s="32">
        <v>8</v>
      </c>
      <c r="G30" s="29">
        <v>11</v>
      </c>
      <c r="H30" s="30">
        <v>1267</v>
      </c>
    </row>
    <row r="31" spans="1:8" ht="15" thickBot="1" x14ac:dyDescent="0.35">
      <c r="A31" s="47">
        <f t="shared" si="0"/>
        <v>29</v>
      </c>
      <c r="B31" s="62" t="s">
        <v>135</v>
      </c>
      <c r="C31" s="62" t="s">
        <v>37</v>
      </c>
      <c r="D31" s="62" t="s">
        <v>106</v>
      </c>
      <c r="E31" s="83" t="s">
        <v>57</v>
      </c>
      <c r="F31" s="62">
        <v>8</v>
      </c>
      <c r="G31" s="49">
        <v>10</v>
      </c>
      <c r="H31" s="50">
        <v>1124</v>
      </c>
    </row>
    <row r="32" spans="1:8" x14ac:dyDescent="0.3">
      <c r="A32" s="59">
        <f t="shared" si="0"/>
        <v>30</v>
      </c>
      <c r="B32" s="60" t="s">
        <v>91</v>
      </c>
      <c r="C32" s="60" t="s">
        <v>92</v>
      </c>
      <c r="D32" s="60"/>
      <c r="E32" s="84" t="s">
        <v>97</v>
      </c>
      <c r="F32" s="60">
        <v>8</v>
      </c>
      <c r="G32" s="143" t="s">
        <v>243</v>
      </c>
      <c r="H32" s="144"/>
    </row>
    <row r="33" spans="1:8" x14ac:dyDescent="0.3">
      <c r="A33" s="28">
        <f t="shared" si="0"/>
        <v>31</v>
      </c>
      <c r="B33" s="52" t="s">
        <v>105</v>
      </c>
      <c r="C33" s="52" t="s">
        <v>60</v>
      </c>
      <c r="D33" s="52" t="s">
        <v>106</v>
      </c>
      <c r="E33" s="73" t="s">
        <v>104</v>
      </c>
      <c r="F33" s="19">
        <v>8</v>
      </c>
      <c r="G33" s="145"/>
      <c r="H33" s="146"/>
    </row>
    <row r="34" spans="1:8" x14ac:dyDescent="0.3">
      <c r="A34" s="28">
        <f t="shared" si="0"/>
        <v>32</v>
      </c>
      <c r="B34" s="52" t="s">
        <v>17</v>
      </c>
      <c r="C34" s="52" t="s">
        <v>107</v>
      </c>
      <c r="D34" s="52" t="s">
        <v>108</v>
      </c>
      <c r="E34" s="73" t="s">
        <v>104</v>
      </c>
      <c r="F34" s="19">
        <v>7</v>
      </c>
      <c r="G34" s="145"/>
      <c r="H34" s="146"/>
    </row>
    <row r="35" spans="1:8" x14ac:dyDescent="0.3">
      <c r="A35" s="28">
        <f t="shared" si="0"/>
        <v>33</v>
      </c>
      <c r="B35" s="32" t="s">
        <v>190</v>
      </c>
      <c r="C35" s="32" t="s">
        <v>60</v>
      </c>
      <c r="D35" s="32"/>
      <c r="E35" s="74" t="s">
        <v>195</v>
      </c>
      <c r="F35" s="32">
        <v>8</v>
      </c>
      <c r="G35" s="145"/>
      <c r="H35" s="146"/>
    </row>
    <row r="36" spans="1:8" x14ac:dyDescent="0.3">
      <c r="A36" s="28">
        <f t="shared" si="0"/>
        <v>34</v>
      </c>
      <c r="B36" s="52" t="s">
        <v>168</v>
      </c>
      <c r="C36" s="52" t="s">
        <v>115</v>
      </c>
      <c r="D36" s="52" t="s">
        <v>33</v>
      </c>
      <c r="E36" s="73" t="s">
        <v>161</v>
      </c>
      <c r="F36" s="19">
        <v>8</v>
      </c>
      <c r="G36" s="145"/>
      <c r="H36" s="146"/>
    </row>
    <row r="37" spans="1:8" x14ac:dyDescent="0.3">
      <c r="A37" s="28">
        <f t="shared" si="0"/>
        <v>35</v>
      </c>
      <c r="B37" s="32" t="s">
        <v>227</v>
      </c>
      <c r="C37" s="32" t="s">
        <v>77</v>
      </c>
      <c r="D37" s="32" t="s">
        <v>228</v>
      </c>
      <c r="E37" s="74" t="s">
        <v>55</v>
      </c>
      <c r="F37" s="32">
        <v>8</v>
      </c>
      <c r="G37" s="145"/>
      <c r="H37" s="146"/>
    </row>
    <row r="38" spans="1:8" x14ac:dyDescent="0.3">
      <c r="A38" s="28">
        <f t="shared" si="0"/>
        <v>36</v>
      </c>
      <c r="B38" s="19" t="s">
        <v>66</v>
      </c>
      <c r="C38" s="19" t="s">
        <v>67</v>
      </c>
      <c r="D38" s="19" t="s">
        <v>54</v>
      </c>
      <c r="E38" s="73" t="s">
        <v>64</v>
      </c>
      <c r="F38" s="19">
        <v>8</v>
      </c>
      <c r="G38" s="145"/>
      <c r="H38" s="146"/>
    </row>
    <row r="39" spans="1:8" x14ac:dyDescent="0.3">
      <c r="A39" s="28">
        <f t="shared" si="0"/>
        <v>37</v>
      </c>
      <c r="B39" s="32" t="s">
        <v>50</v>
      </c>
      <c r="C39" s="32" t="s">
        <v>39</v>
      </c>
      <c r="D39" s="32"/>
      <c r="E39" s="74" t="s">
        <v>57</v>
      </c>
      <c r="F39" s="32">
        <v>6</v>
      </c>
      <c r="G39" s="145"/>
      <c r="H39" s="146"/>
    </row>
    <row r="40" spans="1:8" x14ac:dyDescent="0.3">
      <c r="A40" s="28">
        <f t="shared" si="0"/>
        <v>38</v>
      </c>
      <c r="B40" s="21" t="s">
        <v>136</v>
      </c>
      <c r="C40" s="21" t="s">
        <v>137</v>
      </c>
      <c r="D40" s="23"/>
      <c r="E40" s="81" t="s">
        <v>57</v>
      </c>
      <c r="F40" s="32">
        <v>6</v>
      </c>
      <c r="G40" s="145"/>
      <c r="H40" s="146"/>
    </row>
    <row r="41" spans="1:8" x14ac:dyDescent="0.3">
      <c r="A41" s="28">
        <f t="shared" si="0"/>
        <v>39</v>
      </c>
      <c r="B41" s="32" t="s">
        <v>214</v>
      </c>
      <c r="C41" s="32" t="s">
        <v>34</v>
      </c>
      <c r="D41" s="32"/>
      <c r="E41" s="74" t="s">
        <v>222</v>
      </c>
      <c r="F41" s="32">
        <v>6</v>
      </c>
      <c r="G41" s="145"/>
      <c r="H41" s="146"/>
    </row>
    <row r="42" spans="1:8" x14ac:dyDescent="0.3">
      <c r="A42" s="28">
        <f t="shared" si="0"/>
        <v>40</v>
      </c>
      <c r="B42" s="52" t="s">
        <v>155</v>
      </c>
      <c r="C42" s="52" t="s">
        <v>86</v>
      </c>
      <c r="D42" s="52"/>
      <c r="E42" s="73" t="s">
        <v>151</v>
      </c>
      <c r="F42" s="19">
        <v>6</v>
      </c>
      <c r="G42" s="145"/>
      <c r="H42" s="146"/>
    </row>
    <row r="43" spans="1:8" ht="15" thickBot="1" x14ac:dyDescent="0.35">
      <c r="A43" s="47">
        <f t="shared" si="0"/>
        <v>41</v>
      </c>
      <c r="B43" s="53" t="s">
        <v>156</v>
      </c>
      <c r="C43" s="53" t="s">
        <v>12</v>
      </c>
      <c r="D43" s="53"/>
      <c r="E43" s="85" t="s">
        <v>151</v>
      </c>
      <c r="F43" s="31">
        <v>6</v>
      </c>
      <c r="G43" s="147"/>
      <c r="H43" s="148"/>
    </row>
  </sheetData>
  <mergeCells count="2">
    <mergeCell ref="A1:H1"/>
    <mergeCell ref="G32:H43"/>
  </mergeCells>
  <pageMargins left="0.43700787401574809" right="0.11811023622047245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Normal="100" workbookViewId="0">
      <selection activeCell="A3" sqref="A3:I5"/>
    </sheetView>
  </sheetViews>
  <sheetFormatPr defaultRowHeight="14.4" x14ac:dyDescent="0.3"/>
  <cols>
    <col min="1" max="1" width="4.109375" bestFit="1" customWidth="1"/>
    <col min="2" max="2" width="13.109375" bestFit="1" customWidth="1"/>
    <col min="3" max="3" width="12.44140625" customWidth="1"/>
    <col min="4" max="4" width="15.88671875" bestFit="1" customWidth="1"/>
    <col min="5" max="5" width="27" bestFit="1" customWidth="1"/>
    <col min="6" max="6" width="6.109375" customWidth="1"/>
    <col min="8" max="8" width="11.109375" bestFit="1" customWidth="1"/>
  </cols>
  <sheetData>
    <row r="1" spans="1:9" ht="58.5" customHeight="1" thickBot="1" x14ac:dyDescent="0.35">
      <c r="A1" s="141" t="s">
        <v>257</v>
      </c>
      <c r="B1" s="142"/>
      <c r="C1" s="142"/>
      <c r="D1" s="142"/>
      <c r="E1" s="142"/>
      <c r="F1" s="142"/>
      <c r="G1" s="142"/>
      <c r="H1" s="142"/>
    </row>
    <row r="2" spans="1:9" s="2" customFormat="1" ht="42" thickBot="1" x14ac:dyDescent="0.35">
      <c r="A2" s="131" t="s">
        <v>62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72</v>
      </c>
      <c r="H2" s="7" t="s">
        <v>63</v>
      </c>
    </row>
    <row r="3" spans="1:9" s="46" customFormat="1" x14ac:dyDescent="0.3">
      <c r="A3" s="103">
        <v>1</v>
      </c>
      <c r="B3" s="104" t="s">
        <v>43</v>
      </c>
      <c r="C3" s="104" t="s">
        <v>42</v>
      </c>
      <c r="D3" s="104" t="s">
        <v>44</v>
      </c>
      <c r="E3" s="105" t="s">
        <v>252</v>
      </c>
      <c r="F3" s="103">
        <v>10</v>
      </c>
      <c r="G3" s="104">
        <v>26</v>
      </c>
      <c r="H3" s="104">
        <v>731</v>
      </c>
      <c r="I3" s="94" t="s">
        <v>249</v>
      </c>
    </row>
    <row r="4" spans="1:9" s="46" customFormat="1" x14ac:dyDescent="0.3">
      <c r="A4" s="97">
        <f>A3+1</f>
        <v>2</v>
      </c>
      <c r="B4" s="98" t="s">
        <v>32</v>
      </c>
      <c r="C4" s="98" t="s">
        <v>31</v>
      </c>
      <c r="D4" s="98" t="s">
        <v>33</v>
      </c>
      <c r="E4" s="99" t="s">
        <v>246</v>
      </c>
      <c r="F4" s="97">
        <v>11</v>
      </c>
      <c r="G4" s="98">
        <v>25</v>
      </c>
      <c r="H4" s="98">
        <v>990</v>
      </c>
      <c r="I4" s="96" t="s">
        <v>250</v>
      </c>
    </row>
    <row r="5" spans="1:9" s="46" customFormat="1" ht="15" thickBot="1" x14ac:dyDescent="0.35">
      <c r="A5" s="100">
        <f t="shared" ref="A5:A41" si="0">A4+1</f>
        <v>3</v>
      </c>
      <c r="B5" s="101" t="s">
        <v>158</v>
      </c>
      <c r="C5" s="101" t="s">
        <v>37</v>
      </c>
      <c r="D5" s="101" t="s">
        <v>23</v>
      </c>
      <c r="E5" s="102" t="s">
        <v>151</v>
      </c>
      <c r="F5" s="100">
        <v>10</v>
      </c>
      <c r="G5" s="101">
        <v>24</v>
      </c>
      <c r="H5" s="101">
        <v>717</v>
      </c>
      <c r="I5" s="95" t="s">
        <v>251</v>
      </c>
    </row>
    <row r="6" spans="1:9" s="46" customFormat="1" x14ac:dyDescent="0.3">
      <c r="A6" s="25">
        <f t="shared" si="0"/>
        <v>4</v>
      </c>
      <c r="B6" s="45" t="s">
        <v>207</v>
      </c>
      <c r="C6" s="45" t="s">
        <v>12</v>
      </c>
      <c r="D6" s="45" t="s">
        <v>33</v>
      </c>
      <c r="E6" s="71" t="s">
        <v>64</v>
      </c>
      <c r="F6" s="45">
        <v>10</v>
      </c>
      <c r="G6" s="26">
        <v>24</v>
      </c>
      <c r="H6" s="27">
        <v>732</v>
      </c>
    </row>
    <row r="7" spans="1:9" s="46" customFormat="1" x14ac:dyDescent="0.3">
      <c r="A7" s="28">
        <f t="shared" si="0"/>
        <v>5</v>
      </c>
      <c r="B7" s="42" t="s">
        <v>101</v>
      </c>
      <c r="C7" s="42" t="s">
        <v>102</v>
      </c>
      <c r="D7" s="33" t="s">
        <v>165</v>
      </c>
      <c r="E7" s="72" t="s">
        <v>246</v>
      </c>
      <c r="F7" s="43">
        <v>11</v>
      </c>
      <c r="G7" s="29">
        <v>23</v>
      </c>
      <c r="H7" s="30">
        <v>818</v>
      </c>
    </row>
    <row r="8" spans="1:9" s="46" customFormat="1" x14ac:dyDescent="0.3">
      <c r="A8" s="28">
        <f t="shared" si="0"/>
        <v>6</v>
      </c>
      <c r="B8" s="20" t="s">
        <v>148</v>
      </c>
      <c r="C8" s="20" t="s">
        <v>69</v>
      </c>
      <c r="D8" s="20" t="s">
        <v>7</v>
      </c>
      <c r="E8" s="73" t="s">
        <v>56</v>
      </c>
      <c r="F8" s="19">
        <v>9</v>
      </c>
      <c r="G8" s="29">
        <v>23</v>
      </c>
      <c r="H8" s="30">
        <v>496</v>
      </c>
    </row>
    <row r="9" spans="1:9" s="46" customFormat="1" x14ac:dyDescent="0.3">
      <c r="A9" s="28">
        <f t="shared" si="0"/>
        <v>7</v>
      </c>
      <c r="B9" s="32" t="s">
        <v>138</v>
      </c>
      <c r="C9" s="32" t="s">
        <v>13</v>
      </c>
      <c r="D9" s="32" t="s">
        <v>30</v>
      </c>
      <c r="E9" s="74" t="s">
        <v>57</v>
      </c>
      <c r="F9" s="32">
        <v>10</v>
      </c>
      <c r="G9" s="29">
        <v>22</v>
      </c>
      <c r="H9" s="30">
        <v>1261</v>
      </c>
    </row>
    <row r="10" spans="1:9" s="46" customFormat="1" x14ac:dyDescent="0.3">
      <c r="A10" s="28">
        <f t="shared" si="0"/>
        <v>8</v>
      </c>
      <c r="B10" s="20" t="s">
        <v>231</v>
      </c>
      <c r="C10" s="20" t="s">
        <v>70</v>
      </c>
      <c r="D10" s="20" t="s">
        <v>38</v>
      </c>
      <c r="E10" s="73" t="s">
        <v>56</v>
      </c>
      <c r="F10" s="19">
        <v>9</v>
      </c>
      <c r="G10" s="29">
        <v>21</v>
      </c>
      <c r="H10" s="30">
        <v>607</v>
      </c>
    </row>
    <row r="11" spans="1:9" s="46" customFormat="1" x14ac:dyDescent="0.3">
      <c r="A11" s="28">
        <f t="shared" si="0"/>
        <v>9</v>
      </c>
      <c r="B11" s="20" t="s">
        <v>149</v>
      </c>
      <c r="C11" s="20" t="s">
        <v>18</v>
      </c>
      <c r="D11" s="20" t="s">
        <v>150</v>
      </c>
      <c r="E11" s="73" t="s">
        <v>56</v>
      </c>
      <c r="F11" s="19">
        <v>10</v>
      </c>
      <c r="G11" s="29">
        <v>21</v>
      </c>
      <c r="H11" s="30">
        <v>868</v>
      </c>
    </row>
    <row r="12" spans="1:9" s="46" customFormat="1" x14ac:dyDescent="0.3">
      <c r="A12" s="28">
        <f t="shared" si="0"/>
        <v>10</v>
      </c>
      <c r="B12" s="33" t="s">
        <v>123</v>
      </c>
      <c r="C12" s="33" t="s">
        <v>35</v>
      </c>
      <c r="D12" s="33" t="s">
        <v>47</v>
      </c>
      <c r="E12" s="75" t="s">
        <v>252</v>
      </c>
      <c r="F12" s="33">
        <v>10</v>
      </c>
      <c r="G12" s="29">
        <v>20</v>
      </c>
      <c r="H12" s="30">
        <v>1020</v>
      </c>
    </row>
    <row r="13" spans="1:9" s="46" customFormat="1" x14ac:dyDescent="0.3">
      <c r="A13" s="28">
        <f t="shared" si="0"/>
        <v>11</v>
      </c>
      <c r="B13" s="34" t="s">
        <v>124</v>
      </c>
      <c r="C13" s="34" t="s">
        <v>18</v>
      </c>
      <c r="D13" s="34" t="s">
        <v>38</v>
      </c>
      <c r="E13" s="76" t="s">
        <v>252</v>
      </c>
      <c r="F13" s="34">
        <v>10</v>
      </c>
      <c r="G13" s="29">
        <v>20</v>
      </c>
      <c r="H13" s="30">
        <v>809</v>
      </c>
    </row>
    <row r="14" spans="1:9" s="46" customFormat="1" x14ac:dyDescent="0.3">
      <c r="A14" s="28">
        <f t="shared" si="0"/>
        <v>12</v>
      </c>
      <c r="B14" s="33" t="s">
        <v>204</v>
      </c>
      <c r="C14" s="33" t="s">
        <v>205</v>
      </c>
      <c r="D14" s="33" t="s">
        <v>122</v>
      </c>
      <c r="E14" s="75" t="s">
        <v>64</v>
      </c>
      <c r="F14" s="33">
        <v>10</v>
      </c>
      <c r="G14" s="29">
        <v>19</v>
      </c>
      <c r="H14" s="30">
        <v>903</v>
      </c>
    </row>
    <row r="15" spans="1:9" s="46" customFormat="1" x14ac:dyDescent="0.3">
      <c r="A15" s="28">
        <f t="shared" si="0"/>
        <v>13</v>
      </c>
      <c r="B15" s="33" t="s">
        <v>109</v>
      </c>
      <c r="C15" s="33" t="s">
        <v>110</v>
      </c>
      <c r="D15" s="33" t="s">
        <v>111</v>
      </c>
      <c r="E15" s="75" t="s">
        <v>104</v>
      </c>
      <c r="F15" s="33">
        <v>10</v>
      </c>
      <c r="G15" s="29">
        <v>18</v>
      </c>
      <c r="H15" s="30">
        <v>1117</v>
      </c>
    </row>
    <row r="16" spans="1:9" s="46" customFormat="1" x14ac:dyDescent="0.3">
      <c r="A16" s="28">
        <f t="shared" si="0"/>
        <v>14</v>
      </c>
      <c r="B16" s="35" t="s">
        <v>180</v>
      </c>
      <c r="C16" s="35" t="s">
        <v>69</v>
      </c>
      <c r="D16" s="35" t="s">
        <v>7</v>
      </c>
      <c r="E16" s="77" t="s">
        <v>253</v>
      </c>
      <c r="F16" s="35">
        <v>10</v>
      </c>
      <c r="G16" s="29">
        <v>18</v>
      </c>
      <c r="H16" s="30">
        <v>937</v>
      </c>
    </row>
    <row r="17" spans="1:8" s="46" customFormat="1" x14ac:dyDescent="0.3">
      <c r="A17" s="28">
        <f t="shared" si="0"/>
        <v>15</v>
      </c>
      <c r="B17" s="33" t="s">
        <v>209</v>
      </c>
      <c r="C17" s="33" t="s">
        <v>53</v>
      </c>
      <c r="D17" s="33" t="s">
        <v>23</v>
      </c>
      <c r="E17" s="75" t="s">
        <v>104</v>
      </c>
      <c r="F17" s="33">
        <v>10</v>
      </c>
      <c r="G17" s="29">
        <v>17</v>
      </c>
      <c r="H17" s="30">
        <v>389</v>
      </c>
    </row>
    <row r="18" spans="1:8" s="46" customFormat="1" x14ac:dyDescent="0.3">
      <c r="A18" s="28">
        <f t="shared" si="0"/>
        <v>16</v>
      </c>
      <c r="B18" s="33" t="s">
        <v>172</v>
      </c>
      <c r="C18" s="33" t="s">
        <v>147</v>
      </c>
      <c r="D18" s="33" t="s">
        <v>15</v>
      </c>
      <c r="E18" s="75" t="s">
        <v>161</v>
      </c>
      <c r="F18" s="33">
        <v>10</v>
      </c>
      <c r="G18" s="29">
        <v>17</v>
      </c>
      <c r="H18" s="30">
        <v>686</v>
      </c>
    </row>
    <row r="19" spans="1:8" s="46" customFormat="1" x14ac:dyDescent="0.3">
      <c r="A19" s="28">
        <f t="shared" si="0"/>
        <v>17</v>
      </c>
      <c r="B19" s="35" t="s">
        <v>206</v>
      </c>
      <c r="C19" s="35" t="s">
        <v>65</v>
      </c>
      <c r="D19" s="35" t="s">
        <v>52</v>
      </c>
      <c r="E19" s="77" t="s">
        <v>64</v>
      </c>
      <c r="F19" s="35">
        <v>10</v>
      </c>
      <c r="G19" s="29">
        <v>17</v>
      </c>
      <c r="H19" s="30">
        <v>669</v>
      </c>
    </row>
    <row r="20" spans="1:8" s="46" customFormat="1" x14ac:dyDescent="0.3">
      <c r="A20" s="28">
        <f t="shared" si="0"/>
        <v>18</v>
      </c>
      <c r="B20" s="32" t="s">
        <v>51</v>
      </c>
      <c r="C20" s="32" t="s">
        <v>18</v>
      </c>
      <c r="D20" s="32" t="s">
        <v>52</v>
      </c>
      <c r="E20" s="74" t="s">
        <v>57</v>
      </c>
      <c r="F20" s="32">
        <v>9</v>
      </c>
      <c r="G20" s="29">
        <v>17</v>
      </c>
      <c r="H20" s="30">
        <v>767</v>
      </c>
    </row>
    <row r="21" spans="1:8" s="46" customFormat="1" x14ac:dyDescent="0.3">
      <c r="A21" s="28">
        <f t="shared" si="0"/>
        <v>19</v>
      </c>
      <c r="B21" s="33" t="s">
        <v>160</v>
      </c>
      <c r="C21" s="33" t="s">
        <v>147</v>
      </c>
      <c r="D21" s="33" t="s">
        <v>54</v>
      </c>
      <c r="E21" s="75" t="s">
        <v>151</v>
      </c>
      <c r="F21" s="33">
        <v>9</v>
      </c>
      <c r="G21" s="29">
        <v>17</v>
      </c>
      <c r="H21" s="30">
        <v>916</v>
      </c>
    </row>
    <row r="22" spans="1:8" s="46" customFormat="1" x14ac:dyDescent="0.3">
      <c r="A22" s="28">
        <f t="shared" si="0"/>
        <v>20</v>
      </c>
      <c r="B22" s="33" t="s">
        <v>132</v>
      </c>
      <c r="C22" s="33" t="s">
        <v>71</v>
      </c>
      <c r="D22" s="33" t="s">
        <v>165</v>
      </c>
      <c r="E22" s="75" t="s">
        <v>61</v>
      </c>
      <c r="F22" s="33">
        <v>10</v>
      </c>
      <c r="G22" s="29">
        <v>16</v>
      </c>
      <c r="H22" s="30">
        <v>910</v>
      </c>
    </row>
    <row r="23" spans="1:8" s="46" customFormat="1" x14ac:dyDescent="0.3">
      <c r="A23" s="28">
        <f t="shared" si="0"/>
        <v>21</v>
      </c>
      <c r="B23" s="34" t="s">
        <v>96</v>
      </c>
      <c r="C23" s="34" t="s">
        <v>59</v>
      </c>
      <c r="D23" s="34" t="s">
        <v>239</v>
      </c>
      <c r="E23" s="76" t="s">
        <v>97</v>
      </c>
      <c r="F23" s="34">
        <v>11</v>
      </c>
      <c r="G23" s="29">
        <v>14</v>
      </c>
      <c r="H23" s="30">
        <v>577</v>
      </c>
    </row>
    <row r="24" spans="1:8" s="46" customFormat="1" x14ac:dyDescent="0.3">
      <c r="A24" s="28">
        <f t="shared" si="0"/>
        <v>22</v>
      </c>
      <c r="B24" s="33" t="s">
        <v>49</v>
      </c>
      <c r="C24" s="33" t="s">
        <v>18</v>
      </c>
      <c r="D24" s="33" t="s">
        <v>33</v>
      </c>
      <c r="E24" s="75" t="s">
        <v>253</v>
      </c>
      <c r="F24" s="33">
        <v>10</v>
      </c>
      <c r="G24" s="29">
        <v>14</v>
      </c>
      <c r="H24" s="30">
        <v>881</v>
      </c>
    </row>
    <row r="25" spans="1:8" s="46" customFormat="1" x14ac:dyDescent="0.3">
      <c r="A25" s="28">
        <f t="shared" si="0"/>
        <v>23</v>
      </c>
      <c r="B25" s="35" t="s">
        <v>133</v>
      </c>
      <c r="C25" s="35" t="s">
        <v>134</v>
      </c>
      <c r="D25" s="34" t="s">
        <v>75</v>
      </c>
      <c r="E25" s="77" t="s">
        <v>61</v>
      </c>
      <c r="F25" s="35">
        <v>10</v>
      </c>
      <c r="G25" s="29">
        <v>13</v>
      </c>
      <c r="H25" s="30">
        <v>993</v>
      </c>
    </row>
    <row r="26" spans="1:8" s="46" customFormat="1" x14ac:dyDescent="0.3">
      <c r="A26" s="28">
        <f t="shared" si="0"/>
        <v>24</v>
      </c>
      <c r="B26" s="33" t="s">
        <v>173</v>
      </c>
      <c r="C26" s="33" t="s">
        <v>118</v>
      </c>
      <c r="D26" s="33" t="s">
        <v>30</v>
      </c>
      <c r="E26" s="75" t="s">
        <v>161</v>
      </c>
      <c r="F26" s="33">
        <v>10</v>
      </c>
      <c r="G26" s="29">
        <v>13</v>
      </c>
      <c r="H26" s="30">
        <v>999</v>
      </c>
    </row>
    <row r="27" spans="1:8" s="46" customFormat="1" x14ac:dyDescent="0.3">
      <c r="A27" s="28">
        <f t="shared" si="0"/>
        <v>25</v>
      </c>
      <c r="B27" s="32" t="s">
        <v>248</v>
      </c>
      <c r="C27" s="32" t="s">
        <v>241</v>
      </c>
      <c r="D27" s="32" t="s">
        <v>242</v>
      </c>
      <c r="E27" s="74" t="s">
        <v>55</v>
      </c>
      <c r="F27" s="32">
        <v>9</v>
      </c>
      <c r="G27" s="29">
        <v>12</v>
      </c>
      <c r="H27" s="30">
        <v>808</v>
      </c>
    </row>
    <row r="28" spans="1:8" s="46" customFormat="1" x14ac:dyDescent="0.3">
      <c r="A28" s="28">
        <f t="shared" si="0"/>
        <v>26</v>
      </c>
      <c r="B28" s="32" t="s">
        <v>139</v>
      </c>
      <c r="C28" s="32" t="s">
        <v>12</v>
      </c>
      <c r="D28" s="32" t="s">
        <v>36</v>
      </c>
      <c r="E28" s="74" t="s">
        <v>57</v>
      </c>
      <c r="F28" s="32">
        <v>9</v>
      </c>
      <c r="G28" s="29">
        <v>12</v>
      </c>
      <c r="H28" s="30">
        <v>738</v>
      </c>
    </row>
    <row r="29" spans="1:8" s="46" customFormat="1" ht="15" thickBot="1" x14ac:dyDescent="0.35">
      <c r="A29" s="47">
        <f t="shared" si="0"/>
        <v>27</v>
      </c>
      <c r="B29" s="48" t="s">
        <v>112</v>
      </c>
      <c r="C29" s="48" t="s">
        <v>71</v>
      </c>
      <c r="D29" s="48" t="s">
        <v>113</v>
      </c>
      <c r="E29" s="78" t="s">
        <v>104</v>
      </c>
      <c r="F29" s="48">
        <v>10</v>
      </c>
      <c r="G29" s="49">
        <v>11</v>
      </c>
      <c r="H29" s="50">
        <v>700</v>
      </c>
    </row>
    <row r="30" spans="1:8" s="46" customFormat="1" x14ac:dyDescent="0.3">
      <c r="A30" s="59">
        <f t="shared" si="0"/>
        <v>28</v>
      </c>
      <c r="B30" s="64" t="s">
        <v>94</v>
      </c>
      <c r="C30" s="64" t="s">
        <v>11</v>
      </c>
      <c r="D30" s="64"/>
      <c r="E30" s="79" t="s">
        <v>97</v>
      </c>
      <c r="F30" s="64">
        <v>11</v>
      </c>
      <c r="G30" s="143"/>
      <c r="H30" s="144"/>
    </row>
    <row r="31" spans="1:8" s="46" customFormat="1" x14ac:dyDescent="0.3">
      <c r="A31" s="28">
        <f t="shared" si="0"/>
        <v>29</v>
      </c>
      <c r="B31" s="33" t="s">
        <v>95</v>
      </c>
      <c r="C31" s="33" t="s">
        <v>69</v>
      </c>
      <c r="D31" s="33"/>
      <c r="E31" s="75" t="s">
        <v>97</v>
      </c>
      <c r="F31" s="33">
        <v>11</v>
      </c>
      <c r="G31" s="145"/>
      <c r="H31" s="146"/>
    </row>
    <row r="32" spans="1:8" s="46" customFormat="1" x14ac:dyDescent="0.3">
      <c r="A32" s="28">
        <f t="shared" si="0"/>
        <v>30</v>
      </c>
      <c r="B32" s="33" t="s">
        <v>28</v>
      </c>
      <c r="C32" s="33" t="s">
        <v>27</v>
      </c>
      <c r="D32" s="33" t="s">
        <v>29</v>
      </c>
      <c r="E32" s="75" t="s">
        <v>246</v>
      </c>
      <c r="F32" s="33">
        <v>10</v>
      </c>
      <c r="G32" s="145"/>
      <c r="H32" s="146"/>
    </row>
    <row r="33" spans="1:8" s="46" customFormat="1" x14ac:dyDescent="0.3">
      <c r="A33" s="28">
        <f t="shared" si="0"/>
        <v>31</v>
      </c>
      <c r="B33" s="42" t="s">
        <v>191</v>
      </c>
      <c r="C33" s="42" t="s">
        <v>192</v>
      </c>
      <c r="D33" s="43"/>
      <c r="E33" s="72" t="s">
        <v>195</v>
      </c>
      <c r="F33" s="43">
        <v>10</v>
      </c>
      <c r="G33" s="145"/>
      <c r="H33" s="146"/>
    </row>
    <row r="34" spans="1:8" s="46" customFormat="1" x14ac:dyDescent="0.3">
      <c r="A34" s="28">
        <f t="shared" si="0"/>
        <v>32</v>
      </c>
      <c r="B34" s="33" t="s">
        <v>193</v>
      </c>
      <c r="C34" s="33" t="s">
        <v>185</v>
      </c>
      <c r="D34" s="33"/>
      <c r="E34" s="75" t="s">
        <v>195</v>
      </c>
      <c r="F34" s="33">
        <v>10</v>
      </c>
      <c r="G34" s="145"/>
      <c r="H34" s="146"/>
    </row>
    <row r="35" spans="1:8" s="46" customFormat="1" x14ac:dyDescent="0.3">
      <c r="A35" s="28">
        <f t="shared" si="0"/>
        <v>33</v>
      </c>
      <c r="B35" s="33" t="s">
        <v>194</v>
      </c>
      <c r="C35" s="33" t="s">
        <v>37</v>
      </c>
      <c r="D35" s="33"/>
      <c r="E35" s="75" t="s">
        <v>195</v>
      </c>
      <c r="F35" s="33">
        <v>10</v>
      </c>
      <c r="G35" s="145"/>
      <c r="H35" s="146"/>
    </row>
    <row r="36" spans="1:8" s="46" customFormat="1" x14ac:dyDescent="0.3">
      <c r="A36" s="28">
        <f t="shared" si="0"/>
        <v>34</v>
      </c>
      <c r="B36" s="33" t="s">
        <v>125</v>
      </c>
      <c r="C36" s="33" t="s">
        <v>69</v>
      </c>
      <c r="D36" s="33"/>
      <c r="E36" s="75" t="s">
        <v>61</v>
      </c>
      <c r="F36" s="33">
        <v>9</v>
      </c>
      <c r="G36" s="145"/>
      <c r="H36" s="146"/>
    </row>
    <row r="37" spans="1:8" s="46" customFormat="1" x14ac:dyDescent="0.3">
      <c r="A37" s="28">
        <f t="shared" si="0"/>
        <v>35</v>
      </c>
      <c r="B37" s="33" t="s">
        <v>171</v>
      </c>
      <c r="C37" s="33" t="s">
        <v>13</v>
      </c>
      <c r="D37" s="33" t="s">
        <v>79</v>
      </c>
      <c r="E37" s="75" t="s">
        <v>161</v>
      </c>
      <c r="F37" s="33">
        <v>10</v>
      </c>
      <c r="G37" s="145"/>
      <c r="H37" s="146"/>
    </row>
    <row r="38" spans="1:8" s="46" customFormat="1" x14ac:dyDescent="0.3">
      <c r="A38" s="28">
        <f t="shared" si="0"/>
        <v>36</v>
      </c>
      <c r="B38" s="33" t="s">
        <v>181</v>
      </c>
      <c r="C38" s="33" t="s">
        <v>182</v>
      </c>
      <c r="D38" s="33" t="s">
        <v>33</v>
      </c>
      <c r="E38" s="75" t="s">
        <v>253</v>
      </c>
      <c r="F38" s="33">
        <v>10</v>
      </c>
      <c r="G38" s="145"/>
      <c r="H38" s="146"/>
    </row>
    <row r="39" spans="1:8" s="46" customFormat="1" x14ac:dyDescent="0.3">
      <c r="A39" s="28">
        <f t="shared" si="0"/>
        <v>37</v>
      </c>
      <c r="B39" s="33" t="s">
        <v>219</v>
      </c>
      <c r="C39" s="33" t="s">
        <v>37</v>
      </c>
      <c r="D39" s="33"/>
      <c r="E39" s="75" t="s">
        <v>222</v>
      </c>
      <c r="F39" s="33">
        <v>9</v>
      </c>
      <c r="G39" s="145"/>
      <c r="H39" s="146"/>
    </row>
    <row r="40" spans="1:8" s="46" customFormat="1" x14ac:dyDescent="0.3">
      <c r="A40" s="28">
        <f t="shared" si="0"/>
        <v>38</v>
      </c>
      <c r="B40" s="33" t="s">
        <v>220</v>
      </c>
      <c r="C40" s="33" t="s">
        <v>35</v>
      </c>
      <c r="D40" s="33"/>
      <c r="E40" s="75" t="s">
        <v>222</v>
      </c>
      <c r="F40" s="33">
        <v>9</v>
      </c>
      <c r="G40" s="145"/>
      <c r="H40" s="146"/>
    </row>
    <row r="41" spans="1:8" s="46" customFormat="1" x14ac:dyDescent="0.3">
      <c r="A41" s="28">
        <f t="shared" si="0"/>
        <v>39</v>
      </c>
      <c r="B41" s="33" t="s">
        <v>221</v>
      </c>
      <c r="C41" s="33" t="s">
        <v>13</v>
      </c>
      <c r="D41" s="33"/>
      <c r="E41" s="75" t="s">
        <v>222</v>
      </c>
      <c r="F41" s="33">
        <v>9</v>
      </c>
      <c r="G41" s="145"/>
      <c r="H41" s="146"/>
    </row>
    <row r="42" spans="1:8" s="46" customFormat="1" ht="15" thickBot="1" x14ac:dyDescent="0.35">
      <c r="A42" s="47">
        <f>A41+1</f>
        <v>40</v>
      </c>
      <c r="B42" s="48" t="s">
        <v>159</v>
      </c>
      <c r="C42" s="48" t="s">
        <v>12</v>
      </c>
      <c r="D42" s="48"/>
      <c r="E42" s="78" t="s">
        <v>151</v>
      </c>
      <c r="F42" s="48">
        <v>10</v>
      </c>
      <c r="G42" s="147"/>
      <c r="H42" s="148"/>
    </row>
  </sheetData>
  <mergeCells count="2">
    <mergeCell ref="A1:H1"/>
    <mergeCell ref="G30:H42"/>
  </mergeCells>
  <pageMargins left="0.55118110236220474" right="0.19685039370078741" top="0.39370078740157483" bottom="0.39370078740157483" header="0.31496062992125984" footer="0.31496062992125984"/>
  <pageSetup paperSize="9" scale="96" orientation="portrait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B3" sqref="B3:F5"/>
    </sheetView>
  </sheetViews>
  <sheetFormatPr defaultRowHeight="14.4" x14ac:dyDescent="0.3"/>
  <cols>
    <col min="1" max="1" width="3.44140625" customWidth="1"/>
    <col min="2" max="2" width="28.6640625" bestFit="1" customWidth="1"/>
    <col min="3" max="5" width="11.5546875" style="1" customWidth="1"/>
    <col min="6" max="6" width="11.109375" customWidth="1"/>
    <col min="7" max="7" width="11.88671875" customWidth="1"/>
  </cols>
  <sheetData>
    <row r="1" spans="2:7" ht="15" thickBot="1" x14ac:dyDescent="0.35"/>
    <row r="2" spans="2:7" s="2" customFormat="1" ht="29.25" customHeight="1" thickBot="1" x14ac:dyDescent="0.35">
      <c r="B2" s="68" t="s">
        <v>83</v>
      </c>
      <c r="C2" s="69" t="s">
        <v>80</v>
      </c>
      <c r="D2" s="69" t="s">
        <v>81</v>
      </c>
      <c r="E2" s="69" t="s">
        <v>82</v>
      </c>
      <c r="F2" s="70" t="s">
        <v>84</v>
      </c>
    </row>
    <row r="3" spans="2:7" s="2" customFormat="1" ht="20.100000000000001" customHeight="1" x14ac:dyDescent="0.3">
      <c r="B3" s="103" t="s">
        <v>252</v>
      </c>
      <c r="C3" s="104">
        <v>62</v>
      </c>
      <c r="D3" s="104">
        <v>51</v>
      </c>
      <c r="E3" s="104">
        <v>66</v>
      </c>
      <c r="F3" s="105">
        <v>179</v>
      </c>
      <c r="G3" s="94" t="s">
        <v>249</v>
      </c>
    </row>
    <row r="4" spans="2:7" ht="20.100000000000001" customHeight="1" x14ac:dyDescent="0.3">
      <c r="B4" s="97" t="s">
        <v>56</v>
      </c>
      <c r="C4" s="98">
        <v>57</v>
      </c>
      <c r="D4" s="98">
        <v>51</v>
      </c>
      <c r="E4" s="98">
        <v>65</v>
      </c>
      <c r="F4" s="99">
        <v>173</v>
      </c>
      <c r="G4" s="96" t="s">
        <v>250</v>
      </c>
    </row>
    <row r="5" spans="2:7" ht="20.100000000000001" customHeight="1" thickBot="1" x14ac:dyDescent="0.35">
      <c r="B5" s="100" t="s">
        <v>64</v>
      </c>
      <c r="C5" s="101">
        <v>59</v>
      </c>
      <c r="D5" s="101">
        <v>40</v>
      </c>
      <c r="E5" s="101">
        <v>60</v>
      </c>
      <c r="F5" s="102">
        <v>159</v>
      </c>
      <c r="G5" s="95" t="s">
        <v>251</v>
      </c>
    </row>
    <row r="6" spans="2:7" ht="20.100000000000001" customHeight="1" x14ac:dyDescent="0.3">
      <c r="B6" s="90" t="s">
        <v>253</v>
      </c>
      <c r="C6" s="64">
        <v>56</v>
      </c>
      <c r="D6" s="64">
        <v>56</v>
      </c>
      <c r="E6" s="64">
        <v>32</v>
      </c>
      <c r="F6" s="88">
        <v>144</v>
      </c>
    </row>
    <row r="7" spans="2:7" ht="20.100000000000001" customHeight="1" x14ac:dyDescent="0.3">
      <c r="B7" s="89" t="s">
        <v>246</v>
      </c>
      <c r="C7" s="34">
        <v>22</v>
      </c>
      <c r="D7" s="34">
        <v>58</v>
      </c>
      <c r="E7" s="34">
        <v>48</v>
      </c>
      <c r="F7" s="86">
        <v>128</v>
      </c>
    </row>
    <row r="8" spans="2:7" ht="20.100000000000001" customHeight="1" x14ac:dyDescent="0.3">
      <c r="B8" s="91" t="s">
        <v>161</v>
      </c>
      <c r="C8" s="34">
        <v>56</v>
      </c>
      <c r="D8" s="34">
        <v>34</v>
      </c>
      <c r="E8" s="34">
        <v>30</v>
      </c>
      <c r="F8" s="86">
        <v>120</v>
      </c>
    </row>
    <row r="9" spans="2:7" ht="20.100000000000001" customHeight="1" x14ac:dyDescent="0.3">
      <c r="B9" s="91" t="s">
        <v>61</v>
      </c>
      <c r="C9" s="34">
        <v>33</v>
      </c>
      <c r="D9" s="34">
        <v>46</v>
      </c>
      <c r="E9" s="34">
        <v>29</v>
      </c>
      <c r="F9" s="86">
        <v>108</v>
      </c>
    </row>
    <row r="10" spans="2:7" ht="20.100000000000001" customHeight="1" x14ac:dyDescent="0.3">
      <c r="B10" s="92" t="s">
        <v>195</v>
      </c>
      <c r="C10" s="34">
        <v>53</v>
      </c>
      <c r="D10" s="34">
        <v>32</v>
      </c>
      <c r="E10" s="34">
        <v>0</v>
      </c>
      <c r="F10" s="86">
        <v>85</v>
      </c>
    </row>
    <row r="11" spans="2:7" ht="20.100000000000001" customHeight="1" x14ac:dyDescent="0.3">
      <c r="B11" s="92" t="s">
        <v>97</v>
      </c>
      <c r="C11" s="65">
        <v>43</v>
      </c>
      <c r="D11" s="65">
        <v>26</v>
      </c>
      <c r="E11" s="65">
        <v>14</v>
      </c>
      <c r="F11" s="86">
        <v>83</v>
      </c>
    </row>
    <row r="12" spans="2:7" ht="20.100000000000001" customHeight="1" x14ac:dyDescent="0.3">
      <c r="B12" s="89" t="s">
        <v>73</v>
      </c>
      <c r="C12" s="34">
        <v>32</v>
      </c>
      <c r="D12" s="34">
        <v>34</v>
      </c>
      <c r="E12" s="34">
        <v>0</v>
      </c>
      <c r="F12" s="86">
        <v>66</v>
      </c>
    </row>
    <row r="13" spans="2:7" ht="20.100000000000001" customHeight="1" x14ac:dyDescent="0.3">
      <c r="B13" s="89" t="s">
        <v>57</v>
      </c>
      <c r="C13" s="34">
        <v>0</v>
      </c>
      <c r="D13" s="34">
        <v>10</v>
      </c>
      <c r="E13" s="34">
        <v>51</v>
      </c>
      <c r="F13" s="86">
        <v>61</v>
      </c>
    </row>
    <row r="14" spans="2:7" ht="20.100000000000001" customHeight="1" x14ac:dyDescent="0.3">
      <c r="B14" s="89" t="s">
        <v>247</v>
      </c>
      <c r="C14" s="34">
        <v>0</v>
      </c>
      <c r="D14" s="34">
        <v>14</v>
      </c>
      <c r="E14" s="34">
        <v>46</v>
      </c>
      <c r="F14" s="86">
        <v>60</v>
      </c>
    </row>
    <row r="15" spans="2:7" ht="20.100000000000001" customHeight="1" x14ac:dyDescent="0.3">
      <c r="B15" s="89" t="s">
        <v>254</v>
      </c>
      <c r="C15" s="15">
        <v>0</v>
      </c>
      <c r="D15" s="15">
        <v>19</v>
      </c>
      <c r="E15" s="15">
        <v>41</v>
      </c>
      <c r="F15" s="86">
        <v>60</v>
      </c>
    </row>
    <row r="16" spans="2:7" ht="20.100000000000001" customHeight="1" thickBot="1" x14ac:dyDescent="0.35">
      <c r="B16" s="93" t="s">
        <v>55</v>
      </c>
      <c r="C16" s="67">
        <v>19</v>
      </c>
      <c r="D16" s="67">
        <v>18</v>
      </c>
      <c r="E16" s="67">
        <v>12</v>
      </c>
      <c r="F16" s="87">
        <v>49</v>
      </c>
    </row>
  </sheetData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30" sqref="D30"/>
    </sheetView>
  </sheetViews>
  <sheetFormatPr defaultRowHeight="14.4" x14ac:dyDescent="0.3"/>
  <cols>
    <col min="1" max="1" width="5.44140625" customWidth="1"/>
    <col min="2" max="2" width="28.6640625" bestFit="1" customWidth="1"/>
    <col min="3" max="5" width="10.6640625" customWidth="1"/>
    <col min="6" max="6" width="15.33203125" customWidth="1"/>
  </cols>
  <sheetData>
    <row r="1" spans="1:6" ht="47.25" customHeight="1" thickBot="1" x14ac:dyDescent="0.35">
      <c r="A1" s="151" t="s">
        <v>256</v>
      </c>
      <c r="B1" s="152"/>
      <c r="C1" s="152"/>
      <c r="D1" s="152"/>
      <c r="E1" s="152"/>
      <c r="F1" s="152"/>
    </row>
    <row r="2" spans="1:6" ht="29.4" thickBot="1" x14ac:dyDescent="0.35">
      <c r="A2" s="113" t="s">
        <v>255</v>
      </c>
      <c r="B2" s="68" t="s">
        <v>83</v>
      </c>
      <c r="C2" s="69" t="s">
        <v>80</v>
      </c>
      <c r="D2" s="69" t="s">
        <v>81</v>
      </c>
      <c r="E2" s="117" t="s">
        <v>82</v>
      </c>
      <c r="F2" s="123" t="s">
        <v>84</v>
      </c>
    </row>
    <row r="3" spans="1:6" ht="20.100000000000001" customHeight="1" x14ac:dyDescent="0.3">
      <c r="A3" s="115">
        <v>1</v>
      </c>
      <c r="B3" s="114" t="s">
        <v>97</v>
      </c>
      <c r="C3" s="110">
        <v>75</v>
      </c>
      <c r="D3" s="110">
        <v>107</v>
      </c>
      <c r="E3" s="118">
        <v>72</v>
      </c>
      <c r="F3" s="120">
        <f t="shared" ref="F3:F16" si="0">SUM(C3:E3)</f>
        <v>254</v>
      </c>
    </row>
    <row r="4" spans="1:6" ht="20.100000000000001" customHeight="1" x14ac:dyDescent="0.3">
      <c r="A4" s="116">
        <f>A3+1</f>
        <v>2</v>
      </c>
      <c r="B4" s="109" t="s">
        <v>246</v>
      </c>
      <c r="C4" s="34">
        <v>18</v>
      </c>
      <c r="D4" s="34">
        <v>30</v>
      </c>
      <c r="E4" s="119">
        <f>18</f>
        <v>18</v>
      </c>
      <c r="F4" s="121">
        <f t="shared" si="0"/>
        <v>66</v>
      </c>
    </row>
    <row r="5" spans="1:6" ht="20.100000000000001" customHeight="1" x14ac:dyDescent="0.3">
      <c r="A5" s="116">
        <f t="shared" ref="A5:A8" si="1">A4+1</f>
        <v>3</v>
      </c>
      <c r="B5" s="109" t="s">
        <v>247</v>
      </c>
      <c r="C5" s="34">
        <v>0</v>
      </c>
      <c r="D5" s="34">
        <v>11</v>
      </c>
      <c r="E5" s="119">
        <v>29</v>
      </c>
      <c r="F5" s="121">
        <f t="shared" si="0"/>
        <v>40</v>
      </c>
    </row>
    <row r="6" spans="1:6" ht="20.100000000000001" customHeight="1" x14ac:dyDescent="0.3">
      <c r="A6" s="116">
        <f t="shared" si="1"/>
        <v>4</v>
      </c>
      <c r="B6" s="106" t="s">
        <v>252</v>
      </c>
      <c r="C6" s="34">
        <v>37</v>
      </c>
      <c r="D6" s="34">
        <v>26</v>
      </c>
      <c r="E6" s="119">
        <v>11</v>
      </c>
      <c r="F6" s="122">
        <f t="shared" si="0"/>
        <v>74</v>
      </c>
    </row>
    <row r="7" spans="1:6" ht="20.100000000000001" customHeight="1" x14ac:dyDescent="0.3">
      <c r="A7" s="116">
        <f t="shared" si="1"/>
        <v>5</v>
      </c>
      <c r="B7" s="111" t="s">
        <v>195</v>
      </c>
      <c r="C7" s="34">
        <v>37</v>
      </c>
      <c r="D7" s="34">
        <v>46</v>
      </c>
      <c r="E7" s="119">
        <v>20</v>
      </c>
      <c r="F7" s="121">
        <f t="shared" si="0"/>
        <v>103</v>
      </c>
    </row>
    <row r="8" spans="1:6" ht="20.100000000000001" customHeight="1" x14ac:dyDescent="0.3">
      <c r="A8" s="116">
        <f t="shared" si="1"/>
        <v>6</v>
      </c>
      <c r="B8" s="112" t="s">
        <v>61</v>
      </c>
      <c r="C8" s="34">
        <v>44</v>
      </c>
      <c r="D8" s="34">
        <v>92</v>
      </c>
      <c r="E8" s="119">
        <v>69</v>
      </c>
      <c r="F8" s="121">
        <f t="shared" si="0"/>
        <v>205</v>
      </c>
    </row>
    <row r="9" spans="1:6" ht="20.100000000000001" customHeight="1" x14ac:dyDescent="0.3">
      <c r="A9" s="116">
        <f t="shared" ref="A9:A16" si="2">A8+1</f>
        <v>7</v>
      </c>
      <c r="B9" s="112" t="s">
        <v>161</v>
      </c>
      <c r="C9" s="34">
        <v>15</v>
      </c>
      <c r="D9" s="34">
        <v>47</v>
      </c>
      <c r="E9" s="119">
        <v>31</v>
      </c>
      <c r="F9" s="121">
        <f t="shared" si="0"/>
        <v>93</v>
      </c>
    </row>
    <row r="10" spans="1:6" ht="20.100000000000001" customHeight="1" x14ac:dyDescent="0.3">
      <c r="A10" s="116">
        <f t="shared" si="2"/>
        <v>8</v>
      </c>
      <c r="B10" s="109" t="s">
        <v>55</v>
      </c>
      <c r="C10" s="34">
        <v>68</v>
      </c>
      <c r="D10" s="34">
        <v>132</v>
      </c>
      <c r="E10" s="119">
        <v>39</v>
      </c>
      <c r="F10" s="121">
        <f t="shared" si="0"/>
        <v>239</v>
      </c>
    </row>
    <row r="11" spans="1:6" ht="20.100000000000001" customHeight="1" x14ac:dyDescent="0.3">
      <c r="A11" s="116">
        <f t="shared" si="2"/>
        <v>9</v>
      </c>
      <c r="B11" s="109" t="s">
        <v>253</v>
      </c>
      <c r="C11" s="34">
        <v>35</v>
      </c>
      <c r="D11" s="34">
        <v>38</v>
      </c>
      <c r="E11" s="119">
        <v>16</v>
      </c>
      <c r="F11" s="121">
        <f t="shared" si="0"/>
        <v>89</v>
      </c>
    </row>
    <row r="12" spans="1:6" ht="20.100000000000001" customHeight="1" x14ac:dyDescent="0.3">
      <c r="A12" s="116">
        <f t="shared" si="2"/>
        <v>10</v>
      </c>
      <c r="B12" s="108" t="s">
        <v>64</v>
      </c>
      <c r="C12" s="34">
        <v>14</v>
      </c>
      <c r="D12" s="34">
        <v>21</v>
      </c>
      <c r="E12" s="119">
        <v>24</v>
      </c>
      <c r="F12" s="122">
        <f t="shared" si="0"/>
        <v>59</v>
      </c>
    </row>
    <row r="13" spans="1:6" ht="20.100000000000001" customHeight="1" x14ac:dyDescent="0.3">
      <c r="A13" s="116">
        <f t="shared" si="2"/>
        <v>11</v>
      </c>
      <c r="B13" s="109" t="s">
        <v>57</v>
      </c>
      <c r="C13" s="34">
        <v>0</v>
      </c>
      <c r="D13" s="34">
        <v>102</v>
      </c>
      <c r="E13" s="119">
        <v>32</v>
      </c>
      <c r="F13" s="121">
        <f t="shared" si="0"/>
        <v>134</v>
      </c>
    </row>
    <row r="14" spans="1:6" ht="20.100000000000001" customHeight="1" x14ac:dyDescent="0.3">
      <c r="A14" s="116">
        <f t="shared" si="2"/>
        <v>12</v>
      </c>
      <c r="B14" s="107" t="s">
        <v>56</v>
      </c>
      <c r="C14" s="34">
        <v>8</v>
      </c>
      <c r="D14" s="34">
        <v>12</v>
      </c>
      <c r="E14" s="119">
        <v>10</v>
      </c>
      <c r="F14" s="122">
        <f t="shared" si="0"/>
        <v>30</v>
      </c>
    </row>
    <row r="15" spans="1:6" ht="20.100000000000001" customHeight="1" x14ac:dyDescent="0.3">
      <c r="A15" s="116">
        <f t="shared" si="2"/>
        <v>13</v>
      </c>
      <c r="B15" s="109" t="s">
        <v>73</v>
      </c>
      <c r="C15" s="34">
        <v>34</v>
      </c>
      <c r="D15" s="34">
        <v>48</v>
      </c>
      <c r="E15" s="119">
        <v>29</v>
      </c>
      <c r="F15" s="121">
        <f t="shared" si="0"/>
        <v>111</v>
      </c>
    </row>
    <row r="16" spans="1:6" ht="20.100000000000001" customHeight="1" thickBot="1" x14ac:dyDescent="0.35">
      <c r="A16" s="124">
        <f t="shared" si="2"/>
        <v>14</v>
      </c>
      <c r="B16" s="125" t="s">
        <v>254</v>
      </c>
      <c r="C16" s="66">
        <v>35</v>
      </c>
      <c r="D16" s="66">
        <v>49</v>
      </c>
      <c r="E16" s="126">
        <v>32</v>
      </c>
      <c r="F16" s="127">
        <f t="shared" si="0"/>
        <v>116</v>
      </c>
    </row>
    <row r="17" spans="1:6" ht="20.100000000000001" customHeight="1" thickBot="1" x14ac:dyDescent="0.35">
      <c r="A17" s="149" t="s">
        <v>84</v>
      </c>
      <c r="B17" s="150"/>
      <c r="C17" s="128">
        <f>SUM(C3:C16)</f>
        <v>420</v>
      </c>
      <c r="D17" s="128">
        <f t="shared" ref="D17:E17" si="3">SUM(D3:D16)</f>
        <v>761</v>
      </c>
      <c r="E17" s="129">
        <f t="shared" si="3"/>
        <v>432</v>
      </c>
      <c r="F17" s="130">
        <f>SUM(F3:F16)</f>
        <v>1613</v>
      </c>
    </row>
  </sheetData>
  <sortState ref="B3:F16">
    <sortCondition ref="B3"/>
  </sortState>
  <mergeCells count="2">
    <mergeCell ref="A17:B17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4-5 класс</vt:lpstr>
      <vt:lpstr>6-8 класс</vt:lpstr>
      <vt:lpstr>9-11 класс</vt:lpstr>
      <vt:lpstr>Итог школы</vt:lpstr>
      <vt:lpstr>Кол-во</vt:lpstr>
      <vt:lpstr>'9-11 класс'!Область_печати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2013-03-19T11:24:52Z</cp:lastPrinted>
  <dcterms:created xsi:type="dcterms:W3CDTF">2006-09-16T00:00:00Z</dcterms:created>
  <dcterms:modified xsi:type="dcterms:W3CDTF">2014-08-12T04:02:49Z</dcterms:modified>
</cp:coreProperties>
</file>